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0" yWindow="0" windowWidth="21570" windowHeight="9660"/>
  </bookViews>
  <sheets>
    <sheet name="Cuadro 1 CompNorm MBP6" sheetId="5" r:id="rId1"/>
  </sheets>
  <definedNames>
    <definedName name="_xlnm.Print_Area" localSheetId="0">'Cuadro 1 CompNorm MBP6'!$A$1:$P$904</definedName>
    <definedName name="_xlnm.Print_Titles" localSheetId="0">'Cuadro 1 CompNorm MBP6'!$7:$13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96" i="5" l="1"/>
  <c r="H896" i="5"/>
  <c r="C896" i="5"/>
  <c r="M895" i="5"/>
  <c r="H895" i="5"/>
  <c r="C895" i="5"/>
  <c r="M894" i="5"/>
  <c r="H894" i="5"/>
  <c r="C894" i="5"/>
  <c r="M893" i="5"/>
  <c r="H893" i="5"/>
  <c r="H891" i="5" s="1"/>
  <c r="H890" i="5" s="1"/>
  <c r="C893" i="5"/>
  <c r="C891" i="5" s="1"/>
  <c r="C890" i="5" s="1"/>
  <c r="O891" i="5"/>
  <c r="N891" i="5"/>
  <c r="M891" i="5"/>
  <c r="M890" i="5" s="1"/>
  <c r="L891" i="5"/>
  <c r="L890" i="5" s="1"/>
  <c r="L886" i="5" s="1"/>
  <c r="L880" i="5" s="1"/>
  <c r="K891" i="5"/>
  <c r="J891" i="5"/>
  <c r="I891" i="5"/>
  <c r="I890" i="5" s="1"/>
  <c r="G891" i="5"/>
  <c r="F891" i="5"/>
  <c r="E891" i="5"/>
  <c r="E890" i="5" s="1"/>
  <c r="D891" i="5"/>
  <c r="D890" i="5" s="1"/>
  <c r="D886" i="5" s="1"/>
  <c r="D880" i="5" s="1"/>
  <c r="O890" i="5"/>
  <c r="N890" i="5"/>
  <c r="K890" i="5"/>
  <c r="J890" i="5"/>
  <c r="G890" i="5"/>
  <c r="F890" i="5"/>
  <c r="M889" i="5"/>
  <c r="M887" i="5" s="1"/>
  <c r="H889" i="5"/>
  <c r="H887" i="5" s="1"/>
  <c r="H886" i="5" s="1"/>
  <c r="H880" i="5" s="1"/>
  <c r="C889" i="5"/>
  <c r="O887" i="5"/>
  <c r="N887" i="5"/>
  <c r="L887" i="5"/>
  <c r="K887" i="5"/>
  <c r="J887" i="5"/>
  <c r="J886" i="5" s="1"/>
  <c r="I887" i="5"/>
  <c r="G887" i="5"/>
  <c r="F887" i="5"/>
  <c r="E887" i="5"/>
  <c r="E886" i="5" s="1"/>
  <c r="D887" i="5"/>
  <c r="C887" i="5"/>
  <c r="O886" i="5"/>
  <c r="K886" i="5"/>
  <c r="K880" i="5" s="1"/>
  <c r="G886" i="5"/>
  <c r="C886" i="5"/>
  <c r="C880" i="5" s="1"/>
  <c r="M885" i="5"/>
  <c r="H885" i="5"/>
  <c r="C885" i="5"/>
  <c r="M884" i="5"/>
  <c r="H884" i="5"/>
  <c r="C884" i="5"/>
  <c r="O881" i="5"/>
  <c r="N881" i="5"/>
  <c r="M881" i="5"/>
  <c r="L881" i="5"/>
  <c r="K881" i="5"/>
  <c r="J881" i="5"/>
  <c r="I881" i="5"/>
  <c r="H881" i="5"/>
  <c r="G881" i="5"/>
  <c r="F881" i="5"/>
  <c r="E881" i="5"/>
  <c r="D881" i="5"/>
  <c r="C881" i="5"/>
  <c r="O880" i="5"/>
  <c r="G880" i="5"/>
  <c r="M879" i="5"/>
  <c r="M877" i="5" s="1"/>
  <c r="H879" i="5"/>
  <c r="C879" i="5"/>
  <c r="O877" i="5"/>
  <c r="N877" i="5"/>
  <c r="L877" i="5"/>
  <c r="K877" i="5"/>
  <c r="J877" i="5"/>
  <c r="I877" i="5"/>
  <c r="H877" i="5"/>
  <c r="G877" i="5"/>
  <c r="F877" i="5"/>
  <c r="E877" i="5"/>
  <c r="D877" i="5"/>
  <c r="C877" i="5"/>
  <c r="M875" i="5"/>
  <c r="M874" i="5" s="1"/>
  <c r="H875" i="5"/>
  <c r="C875" i="5"/>
  <c r="O874" i="5"/>
  <c r="N874" i="5"/>
  <c r="L874" i="5"/>
  <c r="K874" i="5"/>
  <c r="J874" i="5"/>
  <c r="I874" i="5"/>
  <c r="H874" i="5"/>
  <c r="G874" i="5"/>
  <c r="F874" i="5"/>
  <c r="E874" i="5"/>
  <c r="D874" i="5"/>
  <c r="C874" i="5"/>
  <c r="O871" i="5"/>
  <c r="N871" i="5"/>
  <c r="M871" i="5"/>
  <c r="L871" i="5"/>
  <c r="K871" i="5"/>
  <c r="J871" i="5"/>
  <c r="I871" i="5"/>
  <c r="H871" i="5"/>
  <c r="G871" i="5"/>
  <c r="F871" i="5"/>
  <c r="E871" i="5"/>
  <c r="D871" i="5"/>
  <c r="C871" i="5"/>
  <c r="O870" i="5"/>
  <c r="N870" i="5"/>
  <c r="M870" i="5"/>
  <c r="L870" i="5"/>
  <c r="K870" i="5"/>
  <c r="J870" i="5"/>
  <c r="I870" i="5"/>
  <c r="H870" i="5"/>
  <c r="G870" i="5"/>
  <c r="F870" i="5"/>
  <c r="E870" i="5"/>
  <c r="D870" i="5"/>
  <c r="C870" i="5"/>
  <c r="O869" i="5"/>
  <c r="N869" i="5"/>
  <c r="N868" i="5" s="1"/>
  <c r="N855" i="5" s="1"/>
  <c r="M869" i="5"/>
  <c r="M868" i="5" s="1"/>
  <c r="L869" i="5"/>
  <c r="K869" i="5"/>
  <c r="J869" i="5"/>
  <c r="J868" i="5" s="1"/>
  <c r="J855" i="5" s="1"/>
  <c r="I869" i="5"/>
  <c r="I868" i="5" s="1"/>
  <c r="I855" i="5" s="1"/>
  <c r="H869" i="5"/>
  <c r="G869" i="5"/>
  <c r="F869" i="5"/>
  <c r="F868" i="5" s="1"/>
  <c r="F855" i="5" s="1"/>
  <c r="E869" i="5"/>
  <c r="E868" i="5" s="1"/>
  <c r="E855" i="5" s="1"/>
  <c r="D869" i="5"/>
  <c r="C869" i="5"/>
  <c r="O868" i="5"/>
  <c r="L868" i="5"/>
  <c r="K868" i="5"/>
  <c r="H868" i="5"/>
  <c r="G868" i="5"/>
  <c r="D868" i="5"/>
  <c r="C868" i="5"/>
  <c r="M866" i="5"/>
  <c r="M865" i="5" s="1"/>
  <c r="H866" i="5"/>
  <c r="C866" i="5"/>
  <c r="O865" i="5"/>
  <c r="N865" i="5"/>
  <c r="L865" i="5"/>
  <c r="K865" i="5"/>
  <c r="J865" i="5"/>
  <c r="I865" i="5"/>
  <c r="H865" i="5"/>
  <c r="G865" i="5"/>
  <c r="F865" i="5"/>
  <c r="E865" i="5"/>
  <c r="D865" i="5"/>
  <c r="C865" i="5"/>
  <c r="M863" i="5"/>
  <c r="M862" i="5" s="1"/>
  <c r="H863" i="5"/>
  <c r="C863" i="5"/>
  <c r="O862" i="5"/>
  <c r="N862" i="5"/>
  <c r="L862" i="5"/>
  <c r="K862" i="5"/>
  <c r="J862" i="5"/>
  <c r="I862" i="5"/>
  <c r="H862" i="5"/>
  <c r="G862" i="5"/>
  <c r="F862" i="5"/>
  <c r="E862" i="5"/>
  <c r="D862" i="5"/>
  <c r="C862" i="5"/>
  <c r="M860" i="5"/>
  <c r="M859" i="5" s="1"/>
  <c r="H860" i="5"/>
  <c r="C860" i="5"/>
  <c r="O859" i="5"/>
  <c r="N859" i="5"/>
  <c r="L859" i="5"/>
  <c r="L855" i="5" s="1"/>
  <c r="K859" i="5"/>
  <c r="J859" i="5"/>
  <c r="I859" i="5"/>
  <c r="H859" i="5"/>
  <c r="H855" i="5" s="1"/>
  <c r="G859" i="5"/>
  <c r="F859" i="5"/>
  <c r="E859" i="5"/>
  <c r="D859" i="5"/>
  <c r="D855" i="5" s="1"/>
  <c r="C859" i="5"/>
  <c r="O856" i="5"/>
  <c r="N856" i="5"/>
  <c r="M856" i="5"/>
  <c r="L856" i="5"/>
  <c r="K856" i="5"/>
  <c r="J856" i="5"/>
  <c r="I856" i="5"/>
  <c r="H856" i="5"/>
  <c r="G856" i="5"/>
  <c r="F856" i="5"/>
  <c r="E856" i="5"/>
  <c r="D856" i="5"/>
  <c r="C856" i="5"/>
  <c r="M855" i="5"/>
  <c r="M853" i="5"/>
  <c r="H853" i="5"/>
  <c r="C853" i="5"/>
  <c r="C852" i="5" s="1"/>
  <c r="O852" i="5"/>
  <c r="N852" i="5"/>
  <c r="M852" i="5"/>
  <c r="L852" i="5"/>
  <c r="K852" i="5"/>
  <c r="J852" i="5"/>
  <c r="I852" i="5"/>
  <c r="G852" i="5"/>
  <c r="F852" i="5"/>
  <c r="E852" i="5"/>
  <c r="D852" i="5"/>
  <c r="O849" i="5"/>
  <c r="N849" i="5"/>
  <c r="M849" i="5"/>
  <c r="L849" i="5"/>
  <c r="K849" i="5"/>
  <c r="J849" i="5"/>
  <c r="I849" i="5"/>
  <c r="H849" i="5"/>
  <c r="G849" i="5"/>
  <c r="F849" i="5"/>
  <c r="E849" i="5"/>
  <c r="D849" i="5"/>
  <c r="C849" i="5"/>
  <c r="O848" i="5"/>
  <c r="N848" i="5"/>
  <c r="M848" i="5"/>
  <c r="L848" i="5"/>
  <c r="K848" i="5"/>
  <c r="J848" i="5"/>
  <c r="I848" i="5"/>
  <c r="H848" i="5"/>
  <c r="G848" i="5"/>
  <c r="F848" i="5"/>
  <c r="E848" i="5"/>
  <c r="D848" i="5"/>
  <c r="C848" i="5"/>
  <c r="O847" i="5"/>
  <c r="N847" i="5"/>
  <c r="M847" i="5"/>
  <c r="L847" i="5"/>
  <c r="L846" i="5" s="1"/>
  <c r="K847" i="5"/>
  <c r="J847" i="5"/>
  <c r="I847" i="5"/>
  <c r="G847" i="5"/>
  <c r="F847" i="5"/>
  <c r="E847" i="5"/>
  <c r="D847" i="5"/>
  <c r="D846" i="5" s="1"/>
  <c r="C847" i="5"/>
  <c r="N846" i="5"/>
  <c r="M846" i="5"/>
  <c r="J846" i="5"/>
  <c r="I846" i="5"/>
  <c r="F846" i="5"/>
  <c r="E846" i="5"/>
  <c r="M845" i="5"/>
  <c r="H845" i="5"/>
  <c r="C845" i="5"/>
  <c r="M844" i="5"/>
  <c r="H844" i="5"/>
  <c r="C844" i="5"/>
  <c r="C843" i="5" s="1"/>
  <c r="O843" i="5"/>
  <c r="N843" i="5"/>
  <c r="M843" i="5"/>
  <c r="L843" i="5"/>
  <c r="K843" i="5"/>
  <c r="J843" i="5"/>
  <c r="I843" i="5"/>
  <c r="H843" i="5"/>
  <c r="G843" i="5"/>
  <c r="F843" i="5"/>
  <c r="E843" i="5"/>
  <c r="D843" i="5"/>
  <c r="M841" i="5"/>
  <c r="H841" i="5"/>
  <c r="C841" i="5"/>
  <c r="C840" i="5" s="1"/>
  <c r="O840" i="5"/>
  <c r="N840" i="5"/>
  <c r="M840" i="5"/>
  <c r="L840" i="5"/>
  <c r="K840" i="5"/>
  <c r="J840" i="5"/>
  <c r="I840" i="5"/>
  <c r="H840" i="5"/>
  <c r="G840" i="5"/>
  <c r="F840" i="5"/>
  <c r="E840" i="5"/>
  <c r="D840" i="5"/>
  <c r="M838" i="5"/>
  <c r="H838" i="5"/>
  <c r="C838" i="5"/>
  <c r="C837" i="5" s="1"/>
  <c r="O837" i="5"/>
  <c r="N837" i="5"/>
  <c r="M837" i="5"/>
  <c r="M833" i="5" s="1"/>
  <c r="M832" i="5" s="1"/>
  <c r="L837" i="5"/>
  <c r="K837" i="5"/>
  <c r="J837" i="5"/>
  <c r="I837" i="5"/>
  <c r="I833" i="5" s="1"/>
  <c r="I832" i="5" s="1"/>
  <c r="H837" i="5"/>
  <c r="G837" i="5"/>
  <c r="F837" i="5"/>
  <c r="E837" i="5"/>
  <c r="E833" i="5" s="1"/>
  <c r="E832" i="5" s="1"/>
  <c r="D837" i="5"/>
  <c r="O834" i="5"/>
  <c r="N834" i="5"/>
  <c r="M834" i="5"/>
  <c r="L834" i="5"/>
  <c r="K834" i="5"/>
  <c r="J834" i="5"/>
  <c r="I834" i="5"/>
  <c r="H834" i="5"/>
  <c r="G834" i="5"/>
  <c r="F834" i="5"/>
  <c r="E834" i="5"/>
  <c r="D834" i="5"/>
  <c r="C834" i="5"/>
  <c r="N833" i="5"/>
  <c r="N832" i="5" s="1"/>
  <c r="J833" i="5"/>
  <c r="J832" i="5" s="1"/>
  <c r="F833" i="5"/>
  <c r="M831" i="5"/>
  <c r="H831" i="5"/>
  <c r="C831" i="5"/>
  <c r="M830" i="5"/>
  <c r="M829" i="5" s="1"/>
  <c r="H830" i="5"/>
  <c r="H829" i="5" s="1"/>
  <c r="C830" i="5"/>
  <c r="O829" i="5"/>
  <c r="N829" i="5"/>
  <c r="L829" i="5"/>
  <c r="K829" i="5"/>
  <c r="J829" i="5"/>
  <c r="I829" i="5"/>
  <c r="G829" i="5"/>
  <c r="F829" i="5"/>
  <c r="E829" i="5"/>
  <c r="D829" i="5"/>
  <c r="C829" i="5"/>
  <c r="O826" i="5"/>
  <c r="N826" i="5"/>
  <c r="M826" i="5"/>
  <c r="L826" i="5"/>
  <c r="K826" i="5"/>
  <c r="J826" i="5"/>
  <c r="I826" i="5"/>
  <c r="H826" i="5"/>
  <c r="G826" i="5"/>
  <c r="F826" i="5"/>
  <c r="E826" i="5"/>
  <c r="D826" i="5"/>
  <c r="C826" i="5"/>
  <c r="O825" i="5"/>
  <c r="N825" i="5"/>
  <c r="M825" i="5"/>
  <c r="L825" i="5"/>
  <c r="K825" i="5"/>
  <c r="J825" i="5"/>
  <c r="I825" i="5"/>
  <c r="H825" i="5"/>
  <c r="G825" i="5"/>
  <c r="F825" i="5"/>
  <c r="E825" i="5"/>
  <c r="D825" i="5"/>
  <c r="C825" i="5"/>
  <c r="O824" i="5"/>
  <c r="N824" i="5"/>
  <c r="M824" i="5"/>
  <c r="M823" i="5" s="1"/>
  <c r="L824" i="5"/>
  <c r="L823" i="5" s="1"/>
  <c r="K824" i="5"/>
  <c r="J824" i="5"/>
  <c r="I824" i="5"/>
  <c r="I823" i="5" s="1"/>
  <c r="H824" i="5"/>
  <c r="H823" i="5" s="1"/>
  <c r="G824" i="5"/>
  <c r="F824" i="5"/>
  <c r="E824" i="5"/>
  <c r="E823" i="5" s="1"/>
  <c r="D824" i="5"/>
  <c r="D823" i="5" s="1"/>
  <c r="C824" i="5"/>
  <c r="O823" i="5"/>
  <c r="N823" i="5"/>
  <c r="N810" i="5" s="1"/>
  <c r="K823" i="5"/>
  <c r="J823" i="5"/>
  <c r="J810" i="5" s="1"/>
  <c r="G823" i="5"/>
  <c r="F823" i="5"/>
  <c r="F810" i="5" s="1"/>
  <c r="C823" i="5"/>
  <c r="O820" i="5"/>
  <c r="N820" i="5"/>
  <c r="M820" i="5"/>
  <c r="L820" i="5"/>
  <c r="K820" i="5"/>
  <c r="J820" i="5"/>
  <c r="I820" i="5"/>
  <c r="H820" i="5"/>
  <c r="G820" i="5"/>
  <c r="F820" i="5"/>
  <c r="E820" i="5"/>
  <c r="D820" i="5"/>
  <c r="C820" i="5"/>
  <c r="O817" i="5"/>
  <c r="N817" i="5"/>
  <c r="M817" i="5"/>
  <c r="L817" i="5"/>
  <c r="K817" i="5"/>
  <c r="J817" i="5"/>
  <c r="I817" i="5"/>
  <c r="H817" i="5"/>
  <c r="G817" i="5"/>
  <c r="F817" i="5"/>
  <c r="E817" i="5"/>
  <c r="D817" i="5"/>
  <c r="C817" i="5"/>
  <c r="O814" i="5"/>
  <c r="N814" i="5"/>
  <c r="M814" i="5"/>
  <c r="L814" i="5"/>
  <c r="K814" i="5"/>
  <c r="J814" i="5"/>
  <c r="I814" i="5"/>
  <c r="H814" i="5"/>
  <c r="G814" i="5"/>
  <c r="F814" i="5"/>
  <c r="E814" i="5"/>
  <c r="D814" i="5"/>
  <c r="C814" i="5"/>
  <c r="O811" i="5"/>
  <c r="N811" i="5"/>
  <c r="M811" i="5"/>
  <c r="L811" i="5"/>
  <c r="K811" i="5"/>
  <c r="J811" i="5"/>
  <c r="I811" i="5"/>
  <c r="H811" i="5"/>
  <c r="G811" i="5"/>
  <c r="F811" i="5"/>
  <c r="E811" i="5"/>
  <c r="D811" i="5"/>
  <c r="C811" i="5"/>
  <c r="O810" i="5"/>
  <c r="K810" i="5"/>
  <c r="G810" i="5"/>
  <c r="C810" i="5"/>
  <c r="M809" i="5"/>
  <c r="H809" i="5"/>
  <c r="C809" i="5"/>
  <c r="M808" i="5"/>
  <c r="H808" i="5"/>
  <c r="H807" i="5" s="1"/>
  <c r="C808" i="5"/>
  <c r="O807" i="5"/>
  <c r="N807" i="5"/>
  <c r="L807" i="5"/>
  <c r="K807" i="5"/>
  <c r="J807" i="5"/>
  <c r="I807" i="5"/>
  <c r="G807" i="5"/>
  <c r="F807" i="5"/>
  <c r="E807" i="5"/>
  <c r="D807" i="5"/>
  <c r="C807" i="5"/>
  <c r="O804" i="5"/>
  <c r="N804" i="5"/>
  <c r="M804" i="5"/>
  <c r="L804" i="5"/>
  <c r="K804" i="5"/>
  <c r="J804" i="5"/>
  <c r="I804" i="5"/>
  <c r="H804" i="5"/>
  <c r="G804" i="5"/>
  <c r="F804" i="5"/>
  <c r="E804" i="5"/>
  <c r="D804" i="5"/>
  <c r="C804" i="5"/>
  <c r="O803" i="5"/>
  <c r="N803" i="5"/>
  <c r="M803" i="5"/>
  <c r="L803" i="5"/>
  <c r="K803" i="5"/>
  <c r="J803" i="5"/>
  <c r="I803" i="5"/>
  <c r="H803" i="5"/>
  <c r="G803" i="5"/>
  <c r="F803" i="5"/>
  <c r="E803" i="5"/>
  <c r="D803" i="5"/>
  <c r="C803" i="5"/>
  <c r="O802" i="5"/>
  <c r="N802" i="5"/>
  <c r="L802" i="5"/>
  <c r="K802" i="5"/>
  <c r="J802" i="5"/>
  <c r="I802" i="5"/>
  <c r="I801" i="5" s="1"/>
  <c r="H802" i="5"/>
  <c r="G802" i="5"/>
  <c r="F802" i="5"/>
  <c r="E802" i="5"/>
  <c r="E801" i="5" s="1"/>
  <c r="D802" i="5"/>
  <c r="C802" i="5"/>
  <c r="O801" i="5"/>
  <c r="N801" i="5"/>
  <c r="N788" i="5" s="1"/>
  <c r="N787" i="5" s="1"/>
  <c r="K801" i="5"/>
  <c r="J801" i="5"/>
  <c r="J788" i="5" s="1"/>
  <c r="J787" i="5" s="1"/>
  <c r="G801" i="5"/>
  <c r="F801" i="5"/>
  <c r="F788" i="5" s="1"/>
  <c r="F787" i="5" s="1"/>
  <c r="C801" i="5"/>
  <c r="O798" i="5"/>
  <c r="N798" i="5"/>
  <c r="M798" i="5"/>
  <c r="L798" i="5"/>
  <c r="K798" i="5"/>
  <c r="K788" i="5" s="1"/>
  <c r="K787" i="5" s="1"/>
  <c r="J798" i="5"/>
  <c r="I798" i="5"/>
  <c r="H798" i="5"/>
  <c r="G798" i="5"/>
  <c r="G788" i="5" s="1"/>
  <c r="G787" i="5" s="1"/>
  <c r="F798" i="5"/>
  <c r="E798" i="5"/>
  <c r="D798" i="5"/>
  <c r="C798" i="5"/>
  <c r="C788" i="5" s="1"/>
  <c r="C787" i="5" s="1"/>
  <c r="O795" i="5"/>
  <c r="N795" i="5"/>
  <c r="M795" i="5"/>
  <c r="L795" i="5"/>
  <c r="K795" i="5"/>
  <c r="J795" i="5"/>
  <c r="I795" i="5"/>
  <c r="H795" i="5"/>
  <c r="G795" i="5"/>
  <c r="F795" i="5"/>
  <c r="E795" i="5"/>
  <c r="D795" i="5"/>
  <c r="C795" i="5"/>
  <c r="O792" i="5"/>
  <c r="N792" i="5"/>
  <c r="M792" i="5"/>
  <c r="L792" i="5"/>
  <c r="K792" i="5"/>
  <c r="J792" i="5"/>
  <c r="I792" i="5"/>
  <c r="I788" i="5" s="1"/>
  <c r="H792" i="5"/>
  <c r="G792" i="5"/>
  <c r="F792" i="5"/>
  <c r="E792" i="5"/>
  <c r="E788" i="5" s="1"/>
  <c r="D792" i="5"/>
  <c r="C792" i="5"/>
  <c r="O789" i="5"/>
  <c r="N789" i="5"/>
  <c r="M789" i="5"/>
  <c r="L789" i="5"/>
  <c r="K789" i="5"/>
  <c r="J789" i="5"/>
  <c r="I789" i="5"/>
  <c r="H789" i="5"/>
  <c r="G789" i="5"/>
  <c r="F789" i="5"/>
  <c r="E789" i="5"/>
  <c r="D789" i="5"/>
  <c r="C789" i="5"/>
  <c r="O788" i="5"/>
  <c r="O787" i="5" s="1"/>
  <c r="O778" i="5"/>
  <c r="N778" i="5"/>
  <c r="M778" i="5"/>
  <c r="M773" i="5" s="1"/>
  <c r="L778" i="5"/>
  <c r="L773" i="5" s="1"/>
  <c r="K778" i="5"/>
  <c r="J778" i="5"/>
  <c r="I778" i="5"/>
  <c r="I773" i="5" s="1"/>
  <c r="H778" i="5"/>
  <c r="H773" i="5" s="1"/>
  <c r="G778" i="5"/>
  <c r="F778" i="5"/>
  <c r="E778" i="5"/>
  <c r="E773" i="5" s="1"/>
  <c r="D778" i="5"/>
  <c r="D773" i="5" s="1"/>
  <c r="C778" i="5"/>
  <c r="O773" i="5"/>
  <c r="N773" i="5"/>
  <c r="K773" i="5"/>
  <c r="J773" i="5"/>
  <c r="G773" i="5"/>
  <c r="F773" i="5"/>
  <c r="C773" i="5"/>
  <c r="O764" i="5"/>
  <c r="O759" i="5" s="1"/>
  <c r="O758" i="5" s="1"/>
  <c r="N764" i="5"/>
  <c r="N759" i="5" s="1"/>
  <c r="N758" i="5" s="1"/>
  <c r="M764" i="5"/>
  <c r="L764" i="5"/>
  <c r="K764" i="5"/>
  <c r="K759" i="5" s="1"/>
  <c r="K758" i="5" s="1"/>
  <c r="J764" i="5"/>
  <c r="J759" i="5" s="1"/>
  <c r="J758" i="5" s="1"/>
  <c r="I764" i="5"/>
  <c r="H764" i="5"/>
  <c r="G764" i="5"/>
  <c r="G759" i="5" s="1"/>
  <c r="G758" i="5" s="1"/>
  <c r="F764" i="5"/>
  <c r="F759" i="5" s="1"/>
  <c r="F758" i="5" s="1"/>
  <c r="E764" i="5"/>
  <c r="D764" i="5"/>
  <c r="C764" i="5"/>
  <c r="C759" i="5" s="1"/>
  <c r="C758" i="5" s="1"/>
  <c r="M759" i="5"/>
  <c r="L759" i="5"/>
  <c r="I759" i="5"/>
  <c r="H759" i="5"/>
  <c r="E759" i="5"/>
  <c r="D759" i="5"/>
  <c r="M758" i="5"/>
  <c r="I758" i="5"/>
  <c r="E758" i="5"/>
  <c r="M757" i="5"/>
  <c r="H757" i="5"/>
  <c r="H751" i="5" s="1"/>
  <c r="C757" i="5"/>
  <c r="M756" i="5"/>
  <c r="H756" i="5"/>
  <c r="C756" i="5"/>
  <c r="C755" i="5" s="1"/>
  <c r="O755" i="5"/>
  <c r="N755" i="5"/>
  <c r="M755" i="5"/>
  <c r="L755" i="5"/>
  <c r="K755" i="5"/>
  <c r="J755" i="5"/>
  <c r="I755" i="5"/>
  <c r="H755" i="5"/>
  <c r="G755" i="5"/>
  <c r="F755" i="5"/>
  <c r="E755" i="5"/>
  <c r="D755" i="5"/>
  <c r="O752" i="5"/>
  <c r="N752" i="5"/>
  <c r="M752" i="5"/>
  <c r="L752" i="5"/>
  <c r="K752" i="5"/>
  <c r="J752" i="5"/>
  <c r="I752" i="5"/>
  <c r="H752" i="5"/>
  <c r="G752" i="5"/>
  <c r="F752" i="5"/>
  <c r="E752" i="5"/>
  <c r="D752" i="5"/>
  <c r="C752" i="5"/>
  <c r="O751" i="5"/>
  <c r="N751" i="5"/>
  <c r="M751" i="5"/>
  <c r="L751" i="5"/>
  <c r="K751" i="5"/>
  <c r="J751" i="5"/>
  <c r="I751" i="5"/>
  <c r="G751" i="5"/>
  <c r="F751" i="5"/>
  <c r="E751" i="5"/>
  <c r="D751" i="5"/>
  <c r="C751" i="5"/>
  <c r="O750" i="5"/>
  <c r="O749" i="5" s="1"/>
  <c r="N750" i="5"/>
  <c r="N749" i="5" s="1"/>
  <c r="M750" i="5"/>
  <c r="L750" i="5"/>
  <c r="K750" i="5"/>
  <c r="K749" i="5" s="1"/>
  <c r="J750" i="5"/>
  <c r="J749" i="5" s="1"/>
  <c r="I750" i="5"/>
  <c r="H750" i="5"/>
  <c r="G750" i="5"/>
  <c r="G749" i="5" s="1"/>
  <c r="F750" i="5"/>
  <c r="E750" i="5"/>
  <c r="D750" i="5"/>
  <c r="C750" i="5"/>
  <c r="C749" i="5" s="1"/>
  <c r="M749" i="5"/>
  <c r="L749" i="5"/>
  <c r="L733" i="5" s="1"/>
  <c r="I749" i="5"/>
  <c r="H749" i="5"/>
  <c r="E749" i="5"/>
  <c r="D749" i="5"/>
  <c r="M748" i="5"/>
  <c r="H748" i="5"/>
  <c r="H745" i="5" s="1"/>
  <c r="C748" i="5"/>
  <c r="O745" i="5"/>
  <c r="N745" i="5"/>
  <c r="M745" i="5"/>
  <c r="L745" i="5"/>
  <c r="K745" i="5"/>
  <c r="J745" i="5"/>
  <c r="I745" i="5"/>
  <c r="G745" i="5"/>
  <c r="F745" i="5"/>
  <c r="E745" i="5"/>
  <c r="D745" i="5"/>
  <c r="C745" i="5"/>
  <c r="M744" i="5"/>
  <c r="H744" i="5"/>
  <c r="H742" i="5" s="1"/>
  <c r="C744" i="5"/>
  <c r="M743" i="5"/>
  <c r="M742" i="5" s="1"/>
  <c r="H743" i="5"/>
  <c r="C743" i="5"/>
  <c r="O742" i="5"/>
  <c r="N742" i="5"/>
  <c r="N733" i="5" s="1"/>
  <c r="L742" i="5"/>
  <c r="K742" i="5"/>
  <c r="J742" i="5"/>
  <c r="J733" i="5" s="1"/>
  <c r="I742" i="5"/>
  <c r="G742" i="5"/>
  <c r="F742" i="5"/>
  <c r="E742" i="5"/>
  <c r="D742" i="5"/>
  <c r="C742" i="5"/>
  <c r="M741" i="5"/>
  <c r="H741" i="5"/>
  <c r="C741" i="5"/>
  <c r="M740" i="5"/>
  <c r="H740" i="5"/>
  <c r="C740" i="5"/>
  <c r="M739" i="5"/>
  <c r="H739" i="5"/>
  <c r="H738" i="5" s="1"/>
  <c r="C739" i="5"/>
  <c r="C738" i="5" s="1"/>
  <c r="O738" i="5"/>
  <c r="N738" i="5"/>
  <c r="M738" i="5"/>
  <c r="L738" i="5"/>
  <c r="K738" i="5"/>
  <c r="J738" i="5"/>
  <c r="I738" i="5"/>
  <c r="G738" i="5"/>
  <c r="F738" i="5"/>
  <c r="E738" i="5"/>
  <c r="D738" i="5"/>
  <c r="D733" i="5" s="1"/>
  <c r="O734" i="5"/>
  <c r="O733" i="5" s="1"/>
  <c r="N734" i="5"/>
  <c r="M734" i="5"/>
  <c r="L734" i="5"/>
  <c r="K734" i="5"/>
  <c r="J734" i="5"/>
  <c r="I734" i="5"/>
  <c r="I733" i="5" s="1"/>
  <c r="H734" i="5"/>
  <c r="G734" i="5"/>
  <c r="G733" i="5" s="1"/>
  <c r="F734" i="5"/>
  <c r="E734" i="5"/>
  <c r="E733" i="5" s="1"/>
  <c r="D734" i="5"/>
  <c r="C734" i="5"/>
  <c r="K733" i="5"/>
  <c r="O730" i="5"/>
  <c r="N730" i="5"/>
  <c r="M730" i="5"/>
  <c r="L730" i="5"/>
  <c r="K730" i="5"/>
  <c r="J730" i="5"/>
  <c r="I730" i="5"/>
  <c r="H730" i="5"/>
  <c r="G730" i="5"/>
  <c r="F730" i="5"/>
  <c r="E730" i="5"/>
  <c r="D730" i="5"/>
  <c r="C730" i="5"/>
  <c r="O727" i="5"/>
  <c r="N727" i="5"/>
  <c r="M727" i="5"/>
  <c r="L727" i="5"/>
  <c r="K727" i="5"/>
  <c r="J727" i="5"/>
  <c r="I727" i="5"/>
  <c r="H727" i="5"/>
  <c r="G727" i="5"/>
  <c r="F727" i="5"/>
  <c r="E727" i="5"/>
  <c r="D727" i="5"/>
  <c r="C727" i="5"/>
  <c r="O726" i="5"/>
  <c r="N726" i="5"/>
  <c r="M726" i="5"/>
  <c r="L726" i="5"/>
  <c r="K726" i="5"/>
  <c r="J726" i="5"/>
  <c r="I726" i="5"/>
  <c r="H726" i="5"/>
  <c r="G726" i="5"/>
  <c r="F726" i="5"/>
  <c r="E726" i="5"/>
  <c r="D726" i="5"/>
  <c r="C726" i="5"/>
  <c r="O725" i="5"/>
  <c r="O724" i="5" s="1"/>
  <c r="N725" i="5"/>
  <c r="M725" i="5"/>
  <c r="L725" i="5"/>
  <c r="K725" i="5"/>
  <c r="J725" i="5"/>
  <c r="I725" i="5"/>
  <c r="H725" i="5"/>
  <c r="G725" i="5"/>
  <c r="G724" i="5" s="1"/>
  <c r="F725" i="5"/>
  <c r="E725" i="5"/>
  <c r="D725" i="5"/>
  <c r="C725" i="5"/>
  <c r="M724" i="5"/>
  <c r="L724" i="5"/>
  <c r="K724" i="5"/>
  <c r="I724" i="5"/>
  <c r="H724" i="5"/>
  <c r="E724" i="5"/>
  <c r="D724" i="5"/>
  <c r="C724" i="5"/>
  <c r="M723" i="5"/>
  <c r="H723" i="5"/>
  <c r="H720" i="5" s="1"/>
  <c r="C723" i="5"/>
  <c r="O720" i="5"/>
  <c r="N720" i="5"/>
  <c r="M720" i="5"/>
  <c r="L720" i="5"/>
  <c r="K720" i="5"/>
  <c r="J720" i="5"/>
  <c r="I720" i="5"/>
  <c r="G720" i="5"/>
  <c r="F720" i="5"/>
  <c r="E720" i="5"/>
  <c r="D720" i="5"/>
  <c r="C720" i="5"/>
  <c r="M719" i="5"/>
  <c r="H719" i="5"/>
  <c r="H717" i="5" s="1"/>
  <c r="C719" i="5"/>
  <c r="M718" i="5"/>
  <c r="M717" i="5" s="1"/>
  <c r="H718" i="5"/>
  <c r="C718" i="5"/>
  <c r="O717" i="5"/>
  <c r="N717" i="5"/>
  <c r="L717" i="5"/>
  <c r="K717" i="5"/>
  <c r="J717" i="5"/>
  <c r="I717" i="5"/>
  <c r="G717" i="5"/>
  <c r="F717" i="5"/>
  <c r="E717" i="5"/>
  <c r="D717" i="5"/>
  <c r="C717" i="5"/>
  <c r="M715" i="5"/>
  <c r="M713" i="5" s="1"/>
  <c r="H715" i="5"/>
  <c r="C715" i="5"/>
  <c r="O713" i="5"/>
  <c r="N713" i="5"/>
  <c r="L713" i="5"/>
  <c r="L708" i="5" s="1"/>
  <c r="L707" i="5" s="1"/>
  <c r="K713" i="5"/>
  <c r="J713" i="5"/>
  <c r="I713" i="5"/>
  <c r="H713" i="5"/>
  <c r="G713" i="5"/>
  <c r="F713" i="5"/>
  <c r="E713" i="5"/>
  <c r="D713" i="5"/>
  <c r="D708" i="5" s="1"/>
  <c r="D707" i="5" s="1"/>
  <c r="C713" i="5"/>
  <c r="O709" i="5"/>
  <c r="N709" i="5"/>
  <c r="M709" i="5"/>
  <c r="M708" i="5" s="1"/>
  <c r="L709" i="5"/>
  <c r="K709" i="5"/>
  <c r="J709" i="5"/>
  <c r="I709" i="5"/>
  <c r="I708" i="5" s="1"/>
  <c r="I707" i="5" s="1"/>
  <c r="H709" i="5"/>
  <c r="G709" i="5"/>
  <c r="F709" i="5"/>
  <c r="E709" i="5"/>
  <c r="E708" i="5" s="1"/>
  <c r="E707" i="5" s="1"/>
  <c r="D709" i="5"/>
  <c r="C709" i="5"/>
  <c r="H708" i="5"/>
  <c r="O704" i="5"/>
  <c r="N704" i="5"/>
  <c r="M704" i="5"/>
  <c r="L704" i="5"/>
  <c r="K704" i="5"/>
  <c r="J704" i="5"/>
  <c r="I704" i="5"/>
  <c r="H704" i="5"/>
  <c r="G704" i="5"/>
  <c r="F704" i="5"/>
  <c r="E704" i="5"/>
  <c r="D704" i="5"/>
  <c r="C704" i="5"/>
  <c r="O701" i="5"/>
  <c r="N701" i="5"/>
  <c r="M701" i="5"/>
  <c r="L701" i="5"/>
  <c r="K701" i="5"/>
  <c r="J701" i="5"/>
  <c r="I701" i="5"/>
  <c r="H701" i="5"/>
  <c r="G701" i="5"/>
  <c r="F701" i="5"/>
  <c r="E701" i="5"/>
  <c r="D701" i="5"/>
  <c r="C701" i="5"/>
  <c r="O700" i="5"/>
  <c r="O698" i="5" s="1"/>
  <c r="N700" i="5"/>
  <c r="M700" i="5"/>
  <c r="L700" i="5"/>
  <c r="K700" i="5"/>
  <c r="K698" i="5" s="1"/>
  <c r="J700" i="5"/>
  <c r="I700" i="5"/>
  <c r="H700" i="5"/>
  <c r="G700" i="5"/>
  <c r="G698" i="5" s="1"/>
  <c r="F700" i="5"/>
  <c r="E700" i="5"/>
  <c r="D700" i="5"/>
  <c r="C700" i="5"/>
  <c r="C698" i="5" s="1"/>
  <c r="O699" i="5"/>
  <c r="N699" i="5"/>
  <c r="N698" i="5" s="1"/>
  <c r="M699" i="5"/>
  <c r="L699" i="5"/>
  <c r="L698" i="5" s="1"/>
  <c r="K699" i="5"/>
  <c r="J699" i="5"/>
  <c r="J698" i="5" s="1"/>
  <c r="I699" i="5"/>
  <c r="H699" i="5"/>
  <c r="H698" i="5" s="1"/>
  <c r="G699" i="5"/>
  <c r="F699" i="5"/>
  <c r="F698" i="5" s="1"/>
  <c r="E699" i="5"/>
  <c r="D699" i="5"/>
  <c r="D698" i="5" s="1"/>
  <c r="C699" i="5"/>
  <c r="M698" i="5"/>
  <c r="I698" i="5"/>
  <c r="E698" i="5"/>
  <c r="O695" i="5"/>
  <c r="N695" i="5"/>
  <c r="M695" i="5"/>
  <c r="L695" i="5"/>
  <c r="K695" i="5"/>
  <c r="J695" i="5"/>
  <c r="I695" i="5"/>
  <c r="H695" i="5"/>
  <c r="G695" i="5"/>
  <c r="F695" i="5"/>
  <c r="F684" i="5" s="1"/>
  <c r="E695" i="5"/>
  <c r="D695" i="5"/>
  <c r="C695" i="5"/>
  <c r="M694" i="5"/>
  <c r="H694" i="5"/>
  <c r="C694" i="5"/>
  <c r="M693" i="5"/>
  <c r="H693" i="5"/>
  <c r="H691" i="5" s="1"/>
  <c r="C693" i="5"/>
  <c r="O691" i="5"/>
  <c r="O684" i="5" s="1"/>
  <c r="N691" i="5"/>
  <c r="M691" i="5"/>
  <c r="L691" i="5"/>
  <c r="K691" i="5"/>
  <c r="K684" i="5" s="1"/>
  <c r="J691" i="5"/>
  <c r="I691" i="5"/>
  <c r="G691" i="5"/>
  <c r="G684" i="5" s="1"/>
  <c r="F691" i="5"/>
  <c r="E691" i="5"/>
  <c r="D691" i="5"/>
  <c r="C691" i="5"/>
  <c r="M690" i="5"/>
  <c r="H690" i="5"/>
  <c r="C690" i="5"/>
  <c r="M689" i="5"/>
  <c r="M688" i="5" s="1"/>
  <c r="M684" i="5" s="1"/>
  <c r="H689" i="5"/>
  <c r="C689" i="5"/>
  <c r="C688" i="5" s="1"/>
  <c r="O688" i="5"/>
  <c r="N688" i="5"/>
  <c r="L688" i="5"/>
  <c r="L684" i="5" s="1"/>
  <c r="K688" i="5"/>
  <c r="J688" i="5"/>
  <c r="I688" i="5"/>
  <c r="H688" i="5"/>
  <c r="G688" i="5"/>
  <c r="F688" i="5"/>
  <c r="E688" i="5"/>
  <c r="D688" i="5"/>
  <c r="D684" i="5" s="1"/>
  <c r="O685" i="5"/>
  <c r="N685" i="5"/>
  <c r="M685" i="5"/>
  <c r="L685" i="5"/>
  <c r="K685" i="5"/>
  <c r="J685" i="5"/>
  <c r="I685" i="5"/>
  <c r="H685" i="5"/>
  <c r="G685" i="5"/>
  <c r="F685" i="5"/>
  <c r="E685" i="5"/>
  <c r="D685" i="5"/>
  <c r="C685" i="5"/>
  <c r="N684" i="5"/>
  <c r="N656" i="5" s="1"/>
  <c r="J684" i="5"/>
  <c r="J656" i="5" s="1"/>
  <c r="M683" i="5"/>
  <c r="M677" i="5" s="1"/>
  <c r="H683" i="5"/>
  <c r="C683" i="5"/>
  <c r="M682" i="5"/>
  <c r="H682" i="5"/>
  <c r="H681" i="5" s="1"/>
  <c r="C682" i="5"/>
  <c r="O681" i="5"/>
  <c r="N681" i="5"/>
  <c r="M681" i="5"/>
  <c r="L681" i="5"/>
  <c r="K681" i="5"/>
  <c r="J681" i="5"/>
  <c r="I681" i="5"/>
  <c r="G681" i="5"/>
  <c r="F681" i="5"/>
  <c r="E681" i="5"/>
  <c r="D681" i="5"/>
  <c r="C681" i="5"/>
  <c r="O678" i="5"/>
  <c r="N678" i="5"/>
  <c r="M678" i="5"/>
  <c r="L678" i="5"/>
  <c r="K678" i="5"/>
  <c r="J678" i="5"/>
  <c r="I678" i="5"/>
  <c r="H678" i="5"/>
  <c r="G678" i="5"/>
  <c r="F678" i="5"/>
  <c r="E678" i="5"/>
  <c r="D678" i="5"/>
  <c r="C678" i="5"/>
  <c r="O677" i="5"/>
  <c r="O675" i="5" s="1"/>
  <c r="N677" i="5"/>
  <c r="L677" i="5"/>
  <c r="K677" i="5"/>
  <c r="K675" i="5" s="1"/>
  <c r="J677" i="5"/>
  <c r="I677" i="5"/>
  <c r="H677" i="5"/>
  <c r="G677" i="5"/>
  <c r="G675" i="5" s="1"/>
  <c r="F677" i="5"/>
  <c r="E677" i="5"/>
  <c r="D677" i="5"/>
  <c r="C677" i="5"/>
  <c r="C675" i="5" s="1"/>
  <c r="O676" i="5"/>
  <c r="N676" i="5"/>
  <c r="N675" i="5" s="1"/>
  <c r="M676" i="5"/>
  <c r="L676" i="5"/>
  <c r="L675" i="5" s="1"/>
  <c r="K676" i="5"/>
  <c r="J676" i="5"/>
  <c r="J675" i="5" s="1"/>
  <c r="I676" i="5"/>
  <c r="H676" i="5"/>
  <c r="H675" i="5" s="1"/>
  <c r="G676" i="5"/>
  <c r="F676" i="5"/>
  <c r="F675" i="5" s="1"/>
  <c r="E676" i="5"/>
  <c r="D676" i="5"/>
  <c r="D675" i="5" s="1"/>
  <c r="C676" i="5"/>
  <c r="M675" i="5"/>
  <c r="I675" i="5"/>
  <c r="E675" i="5"/>
  <c r="M674" i="5"/>
  <c r="H674" i="5"/>
  <c r="C674" i="5"/>
  <c r="M673" i="5"/>
  <c r="M672" i="5" s="1"/>
  <c r="H673" i="5"/>
  <c r="C673" i="5"/>
  <c r="C672" i="5" s="1"/>
  <c r="O672" i="5"/>
  <c r="N672" i="5"/>
  <c r="L672" i="5"/>
  <c r="K672" i="5"/>
  <c r="J672" i="5"/>
  <c r="I672" i="5"/>
  <c r="H672" i="5"/>
  <c r="G672" i="5"/>
  <c r="F672" i="5"/>
  <c r="E672" i="5"/>
  <c r="D672" i="5"/>
  <c r="M671" i="5"/>
  <c r="H671" i="5"/>
  <c r="C671" i="5"/>
  <c r="C668" i="5" s="1"/>
  <c r="C661" i="5" s="1"/>
  <c r="M670" i="5"/>
  <c r="H670" i="5"/>
  <c r="H668" i="5" s="1"/>
  <c r="C670" i="5"/>
  <c r="O668" i="5"/>
  <c r="O661" i="5" s="1"/>
  <c r="N668" i="5"/>
  <c r="M668" i="5"/>
  <c r="L668" i="5"/>
  <c r="K668" i="5"/>
  <c r="K661" i="5" s="1"/>
  <c r="J668" i="5"/>
  <c r="I668" i="5"/>
  <c r="G668" i="5"/>
  <c r="F668" i="5"/>
  <c r="E668" i="5"/>
  <c r="D668" i="5"/>
  <c r="O665" i="5"/>
  <c r="N665" i="5"/>
  <c r="M665" i="5"/>
  <c r="L665" i="5"/>
  <c r="K665" i="5"/>
  <c r="J665" i="5"/>
  <c r="I665" i="5"/>
  <c r="H665" i="5"/>
  <c r="G665" i="5"/>
  <c r="F665" i="5"/>
  <c r="E665" i="5"/>
  <c r="D665" i="5"/>
  <c r="C665" i="5"/>
  <c r="O662" i="5"/>
  <c r="N662" i="5"/>
  <c r="M662" i="5"/>
  <c r="L662" i="5"/>
  <c r="K662" i="5"/>
  <c r="J662" i="5"/>
  <c r="I662" i="5"/>
  <c r="H662" i="5"/>
  <c r="G662" i="5"/>
  <c r="F662" i="5"/>
  <c r="E662" i="5"/>
  <c r="D662" i="5"/>
  <c r="C662" i="5"/>
  <c r="N661" i="5"/>
  <c r="J661" i="5"/>
  <c r="F661" i="5"/>
  <c r="O657" i="5"/>
  <c r="N657" i="5"/>
  <c r="M657" i="5"/>
  <c r="L657" i="5"/>
  <c r="K657" i="5"/>
  <c r="J657" i="5"/>
  <c r="I657" i="5"/>
  <c r="H657" i="5"/>
  <c r="G657" i="5"/>
  <c r="F657" i="5"/>
  <c r="E657" i="5"/>
  <c r="D657" i="5"/>
  <c r="C657" i="5"/>
  <c r="O650" i="5"/>
  <c r="N650" i="5"/>
  <c r="M650" i="5"/>
  <c r="L650" i="5"/>
  <c r="K650" i="5"/>
  <c r="J650" i="5"/>
  <c r="I650" i="5"/>
  <c r="H650" i="5"/>
  <c r="G650" i="5"/>
  <c r="F650" i="5"/>
  <c r="E650" i="5"/>
  <c r="D650" i="5"/>
  <c r="C650" i="5"/>
  <c r="M649" i="5"/>
  <c r="M647" i="5" s="1"/>
  <c r="H649" i="5"/>
  <c r="C649" i="5"/>
  <c r="C647" i="5" s="1"/>
  <c r="O647" i="5"/>
  <c r="N647" i="5"/>
  <c r="L647" i="5"/>
  <c r="K647" i="5"/>
  <c r="J647" i="5"/>
  <c r="I647" i="5"/>
  <c r="H647" i="5"/>
  <c r="G647" i="5"/>
  <c r="F647" i="5"/>
  <c r="E647" i="5"/>
  <c r="D647" i="5"/>
  <c r="M646" i="5"/>
  <c r="H646" i="5"/>
  <c r="C646" i="5"/>
  <c r="M645" i="5"/>
  <c r="H645" i="5"/>
  <c r="H642" i="5" s="1"/>
  <c r="C645" i="5"/>
  <c r="M644" i="5"/>
  <c r="H644" i="5"/>
  <c r="C644" i="5"/>
  <c r="C642" i="5" s="1"/>
  <c r="O642" i="5"/>
  <c r="N642" i="5"/>
  <c r="L642" i="5"/>
  <c r="L629" i="5" s="1"/>
  <c r="K642" i="5"/>
  <c r="J642" i="5"/>
  <c r="I642" i="5"/>
  <c r="G642" i="5"/>
  <c r="F642" i="5"/>
  <c r="E642" i="5"/>
  <c r="D642" i="5"/>
  <c r="D629" i="5" s="1"/>
  <c r="O638" i="5"/>
  <c r="N638" i="5"/>
  <c r="M638" i="5"/>
  <c r="L638" i="5"/>
  <c r="K638" i="5"/>
  <c r="J638" i="5"/>
  <c r="I638" i="5"/>
  <c r="H638" i="5"/>
  <c r="G638" i="5"/>
  <c r="F638" i="5"/>
  <c r="E638" i="5"/>
  <c r="D638" i="5"/>
  <c r="C638" i="5"/>
  <c r="M637" i="5"/>
  <c r="H637" i="5"/>
  <c r="H635" i="5" s="1"/>
  <c r="C637" i="5"/>
  <c r="O635" i="5"/>
  <c r="O630" i="5" s="1"/>
  <c r="O629" i="5" s="1"/>
  <c r="N635" i="5"/>
  <c r="M635" i="5"/>
  <c r="L635" i="5"/>
  <c r="K635" i="5"/>
  <c r="K630" i="5" s="1"/>
  <c r="K629" i="5" s="1"/>
  <c r="J635" i="5"/>
  <c r="I635" i="5"/>
  <c r="G635" i="5"/>
  <c r="F635" i="5"/>
  <c r="E635" i="5"/>
  <c r="D635" i="5"/>
  <c r="C635" i="5"/>
  <c r="M634" i="5"/>
  <c r="H634" i="5"/>
  <c r="C634" i="5"/>
  <c r="M633" i="5"/>
  <c r="H633" i="5"/>
  <c r="C633" i="5"/>
  <c r="M632" i="5"/>
  <c r="H632" i="5"/>
  <c r="H630" i="5" s="1"/>
  <c r="C632" i="5"/>
  <c r="N630" i="5"/>
  <c r="M630" i="5"/>
  <c r="L630" i="5"/>
  <c r="J630" i="5"/>
  <c r="I630" i="5"/>
  <c r="I629" i="5" s="1"/>
  <c r="G630" i="5"/>
  <c r="G629" i="5" s="1"/>
  <c r="F630" i="5"/>
  <c r="E630" i="5"/>
  <c r="E629" i="5" s="1"/>
  <c r="D630" i="5"/>
  <c r="C630" i="5"/>
  <c r="N629" i="5"/>
  <c r="J629" i="5"/>
  <c r="H629" i="5"/>
  <c r="F629" i="5"/>
  <c r="O626" i="5"/>
  <c r="N626" i="5"/>
  <c r="M626" i="5"/>
  <c r="L626" i="5"/>
  <c r="K626" i="5"/>
  <c r="J626" i="5"/>
  <c r="I626" i="5"/>
  <c r="H626" i="5"/>
  <c r="G626" i="5"/>
  <c r="F626" i="5"/>
  <c r="E626" i="5"/>
  <c r="D626" i="5"/>
  <c r="C626" i="5"/>
  <c r="M625" i="5"/>
  <c r="H625" i="5"/>
  <c r="H622" i="5" s="1"/>
  <c r="C625" i="5"/>
  <c r="M624" i="5"/>
  <c r="H624" i="5"/>
  <c r="C624" i="5"/>
  <c r="O623" i="5"/>
  <c r="N623" i="5"/>
  <c r="L623" i="5"/>
  <c r="K623" i="5"/>
  <c r="J623" i="5"/>
  <c r="I623" i="5"/>
  <c r="H623" i="5"/>
  <c r="G623" i="5"/>
  <c r="F623" i="5"/>
  <c r="E623" i="5"/>
  <c r="D623" i="5"/>
  <c r="O622" i="5"/>
  <c r="N622" i="5"/>
  <c r="M622" i="5"/>
  <c r="L622" i="5"/>
  <c r="K622" i="5"/>
  <c r="K620" i="5" s="1"/>
  <c r="J622" i="5"/>
  <c r="I622" i="5"/>
  <c r="G622" i="5"/>
  <c r="G620" i="5" s="1"/>
  <c r="F622" i="5"/>
  <c r="E622" i="5"/>
  <c r="D622" i="5"/>
  <c r="C622" i="5"/>
  <c r="O621" i="5"/>
  <c r="N621" i="5"/>
  <c r="N620" i="5" s="1"/>
  <c r="L621" i="5"/>
  <c r="L620" i="5" s="1"/>
  <c r="K621" i="5"/>
  <c r="J621" i="5"/>
  <c r="J620" i="5" s="1"/>
  <c r="I621" i="5"/>
  <c r="H621" i="5"/>
  <c r="H620" i="5" s="1"/>
  <c r="G621" i="5"/>
  <c r="F621" i="5"/>
  <c r="F620" i="5" s="1"/>
  <c r="E621" i="5"/>
  <c r="D621" i="5"/>
  <c r="D620" i="5" s="1"/>
  <c r="O620" i="5"/>
  <c r="I620" i="5"/>
  <c r="E620" i="5"/>
  <c r="M619" i="5"/>
  <c r="H619" i="5"/>
  <c r="H617" i="5" s="1"/>
  <c r="C619" i="5"/>
  <c r="M618" i="5"/>
  <c r="M617" i="5" s="1"/>
  <c r="H618" i="5"/>
  <c r="C618" i="5"/>
  <c r="C617" i="5" s="1"/>
  <c r="O617" i="5"/>
  <c r="N617" i="5"/>
  <c r="L617" i="5"/>
  <c r="L607" i="5" s="1"/>
  <c r="K617" i="5"/>
  <c r="J617" i="5"/>
  <c r="I617" i="5"/>
  <c r="G617" i="5"/>
  <c r="F617" i="5"/>
  <c r="E617" i="5"/>
  <c r="D617" i="5"/>
  <c r="D607" i="5" s="1"/>
  <c r="M616" i="5"/>
  <c r="H616" i="5"/>
  <c r="C616" i="5"/>
  <c r="M615" i="5"/>
  <c r="H615" i="5"/>
  <c r="H614" i="5" s="1"/>
  <c r="C615" i="5"/>
  <c r="O614" i="5"/>
  <c r="N614" i="5"/>
  <c r="M614" i="5"/>
  <c r="L614" i="5"/>
  <c r="K614" i="5"/>
  <c r="J614" i="5"/>
  <c r="I614" i="5"/>
  <c r="I607" i="5" s="1"/>
  <c r="I592" i="5" s="1"/>
  <c r="G614" i="5"/>
  <c r="F614" i="5"/>
  <c r="E614" i="5"/>
  <c r="E607" i="5" s="1"/>
  <c r="E592" i="5" s="1"/>
  <c r="D614" i="5"/>
  <c r="C614" i="5"/>
  <c r="M613" i="5"/>
  <c r="H613" i="5"/>
  <c r="H611" i="5" s="1"/>
  <c r="C613" i="5"/>
  <c r="M612" i="5"/>
  <c r="M611" i="5" s="1"/>
  <c r="H612" i="5"/>
  <c r="C612" i="5"/>
  <c r="C611" i="5" s="1"/>
  <c r="O611" i="5"/>
  <c r="N611" i="5"/>
  <c r="L611" i="5"/>
  <c r="K611" i="5"/>
  <c r="J611" i="5"/>
  <c r="J607" i="5" s="1"/>
  <c r="I611" i="5"/>
  <c r="G611" i="5"/>
  <c r="F611" i="5"/>
  <c r="E611" i="5"/>
  <c r="D611" i="5"/>
  <c r="O608" i="5"/>
  <c r="N608" i="5"/>
  <c r="M608" i="5"/>
  <c r="L608" i="5"/>
  <c r="K608" i="5"/>
  <c r="J608" i="5"/>
  <c r="I608" i="5"/>
  <c r="H608" i="5"/>
  <c r="G608" i="5"/>
  <c r="F608" i="5"/>
  <c r="E608" i="5"/>
  <c r="D608" i="5"/>
  <c r="C608" i="5"/>
  <c r="N607" i="5"/>
  <c r="F607" i="5"/>
  <c r="O604" i="5"/>
  <c r="N604" i="5"/>
  <c r="M604" i="5"/>
  <c r="L604" i="5"/>
  <c r="K604" i="5"/>
  <c r="J604" i="5"/>
  <c r="I604" i="5"/>
  <c r="H604" i="5"/>
  <c r="G604" i="5"/>
  <c r="F604" i="5"/>
  <c r="E604" i="5"/>
  <c r="D604" i="5"/>
  <c r="C604" i="5"/>
  <c r="O601" i="5"/>
  <c r="N601" i="5"/>
  <c r="M601" i="5"/>
  <c r="L601" i="5"/>
  <c r="K601" i="5"/>
  <c r="J601" i="5"/>
  <c r="I601" i="5"/>
  <c r="H601" i="5"/>
  <c r="G601" i="5"/>
  <c r="F601" i="5"/>
  <c r="E601" i="5"/>
  <c r="D601" i="5"/>
  <c r="C601" i="5"/>
  <c r="M599" i="5"/>
  <c r="M598" i="5" s="1"/>
  <c r="H599" i="5"/>
  <c r="C599" i="5"/>
  <c r="C598" i="5" s="1"/>
  <c r="O598" i="5"/>
  <c r="N598" i="5"/>
  <c r="N593" i="5" s="1"/>
  <c r="N592" i="5" s="1"/>
  <c r="L598" i="5"/>
  <c r="K598" i="5"/>
  <c r="J598" i="5"/>
  <c r="J593" i="5" s="1"/>
  <c r="I598" i="5"/>
  <c r="H598" i="5"/>
  <c r="G598" i="5"/>
  <c r="F598" i="5"/>
  <c r="F593" i="5" s="1"/>
  <c r="E598" i="5"/>
  <c r="D598" i="5"/>
  <c r="M596" i="5"/>
  <c r="H596" i="5"/>
  <c r="C596" i="5"/>
  <c r="C593" i="5" s="1"/>
  <c r="O593" i="5"/>
  <c r="L593" i="5"/>
  <c r="K593" i="5"/>
  <c r="I593" i="5"/>
  <c r="H593" i="5"/>
  <c r="G593" i="5"/>
  <c r="E593" i="5"/>
  <c r="D593" i="5"/>
  <c r="M591" i="5"/>
  <c r="H591" i="5"/>
  <c r="H589" i="5" s="1"/>
  <c r="C591" i="5"/>
  <c r="O589" i="5"/>
  <c r="N589" i="5"/>
  <c r="M589" i="5"/>
  <c r="L589" i="5"/>
  <c r="K589" i="5"/>
  <c r="J589" i="5"/>
  <c r="I589" i="5"/>
  <c r="G589" i="5"/>
  <c r="F589" i="5"/>
  <c r="E589" i="5"/>
  <c r="D589" i="5"/>
  <c r="C589" i="5"/>
  <c r="M588" i="5"/>
  <c r="H588" i="5"/>
  <c r="C588" i="5"/>
  <c r="M587" i="5"/>
  <c r="H587" i="5"/>
  <c r="H584" i="5" s="1"/>
  <c r="C587" i="5"/>
  <c r="O586" i="5"/>
  <c r="N586" i="5"/>
  <c r="M586" i="5"/>
  <c r="L586" i="5"/>
  <c r="K586" i="5"/>
  <c r="J586" i="5"/>
  <c r="I586" i="5"/>
  <c r="H586" i="5"/>
  <c r="G586" i="5"/>
  <c r="F586" i="5"/>
  <c r="E586" i="5"/>
  <c r="D586" i="5"/>
  <c r="O585" i="5"/>
  <c r="N585" i="5"/>
  <c r="M585" i="5"/>
  <c r="M583" i="5" s="1"/>
  <c r="L585" i="5"/>
  <c r="K585" i="5"/>
  <c r="J585" i="5"/>
  <c r="I585" i="5"/>
  <c r="I583" i="5" s="1"/>
  <c r="G585" i="5"/>
  <c r="F585" i="5"/>
  <c r="E585" i="5"/>
  <c r="E583" i="5" s="1"/>
  <c r="D585" i="5"/>
  <c r="C585" i="5"/>
  <c r="O584" i="5"/>
  <c r="N584" i="5"/>
  <c r="N583" i="5" s="1"/>
  <c r="M584" i="5"/>
  <c r="L584" i="5"/>
  <c r="K584" i="5"/>
  <c r="J584" i="5"/>
  <c r="J583" i="5" s="1"/>
  <c r="I584" i="5"/>
  <c r="G584" i="5"/>
  <c r="F584" i="5"/>
  <c r="F583" i="5" s="1"/>
  <c r="E584" i="5"/>
  <c r="D584" i="5"/>
  <c r="O583" i="5"/>
  <c r="O570" i="5" s="1"/>
  <c r="L583" i="5"/>
  <c r="K583" i="5"/>
  <c r="K570" i="5" s="1"/>
  <c r="G583" i="5"/>
  <c r="G570" i="5" s="1"/>
  <c r="D583" i="5"/>
  <c r="M582" i="5"/>
  <c r="H582" i="5"/>
  <c r="C582" i="5"/>
  <c r="M581" i="5"/>
  <c r="M580" i="5" s="1"/>
  <c r="H581" i="5"/>
  <c r="C581" i="5"/>
  <c r="O580" i="5"/>
  <c r="N580" i="5"/>
  <c r="L580" i="5"/>
  <c r="K580" i="5"/>
  <c r="J580" i="5"/>
  <c r="I580" i="5"/>
  <c r="H580" i="5"/>
  <c r="G580" i="5"/>
  <c r="F580" i="5"/>
  <c r="E580" i="5"/>
  <c r="D580" i="5"/>
  <c r="C580" i="5"/>
  <c r="M579" i="5"/>
  <c r="H579" i="5"/>
  <c r="C579" i="5"/>
  <c r="M578" i="5"/>
  <c r="H578" i="5"/>
  <c r="H577" i="5" s="1"/>
  <c r="C578" i="5"/>
  <c r="O577" i="5"/>
  <c r="N577" i="5"/>
  <c r="M577" i="5"/>
  <c r="L577" i="5"/>
  <c r="K577" i="5"/>
  <c r="J577" i="5"/>
  <c r="I577" i="5"/>
  <c r="G577" i="5"/>
  <c r="F577" i="5"/>
  <c r="E577" i="5"/>
  <c r="D577" i="5"/>
  <c r="C577" i="5"/>
  <c r="M576" i="5"/>
  <c r="H576" i="5"/>
  <c r="C576" i="5"/>
  <c r="M575" i="5"/>
  <c r="H575" i="5"/>
  <c r="C575" i="5"/>
  <c r="C574" i="5" s="1"/>
  <c r="O574" i="5"/>
  <c r="N574" i="5"/>
  <c r="M574" i="5"/>
  <c r="L574" i="5"/>
  <c r="L570" i="5" s="1"/>
  <c r="K574" i="5"/>
  <c r="J574" i="5"/>
  <c r="I574" i="5"/>
  <c r="H574" i="5"/>
  <c r="G574" i="5"/>
  <c r="F574" i="5"/>
  <c r="E574" i="5"/>
  <c r="E570" i="5" s="1"/>
  <c r="D574" i="5"/>
  <c r="D570" i="5" s="1"/>
  <c r="O571" i="5"/>
  <c r="N571" i="5"/>
  <c r="M571" i="5"/>
  <c r="L571" i="5"/>
  <c r="K571" i="5"/>
  <c r="J571" i="5"/>
  <c r="I571" i="5"/>
  <c r="H571" i="5"/>
  <c r="G571" i="5"/>
  <c r="F571" i="5"/>
  <c r="E571" i="5"/>
  <c r="D571" i="5"/>
  <c r="C571" i="5"/>
  <c r="N570" i="5"/>
  <c r="J570" i="5"/>
  <c r="F570" i="5"/>
  <c r="F555" i="5" s="1"/>
  <c r="O567" i="5"/>
  <c r="N567" i="5"/>
  <c r="M567" i="5"/>
  <c r="L567" i="5"/>
  <c r="K567" i="5"/>
  <c r="J567" i="5"/>
  <c r="I567" i="5"/>
  <c r="H567" i="5"/>
  <c r="G567" i="5"/>
  <c r="F567" i="5"/>
  <c r="E567" i="5"/>
  <c r="D567" i="5"/>
  <c r="C567" i="5"/>
  <c r="O564" i="5"/>
  <c r="N564" i="5"/>
  <c r="M564" i="5"/>
  <c r="L564" i="5"/>
  <c r="K564" i="5"/>
  <c r="J564" i="5"/>
  <c r="I564" i="5"/>
  <c r="H564" i="5"/>
  <c r="G564" i="5"/>
  <c r="F564" i="5"/>
  <c r="E564" i="5"/>
  <c r="D564" i="5"/>
  <c r="C564" i="5"/>
  <c r="M563" i="5"/>
  <c r="H563" i="5"/>
  <c r="C563" i="5"/>
  <c r="M562" i="5"/>
  <c r="H562" i="5"/>
  <c r="C562" i="5"/>
  <c r="O561" i="5"/>
  <c r="O556" i="5" s="1"/>
  <c r="O555" i="5" s="1"/>
  <c r="N561" i="5"/>
  <c r="M561" i="5"/>
  <c r="L561" i="5"/>
  <c r="L556" i="5" s="1"/>
  <c r="L555" i="5" s="1"/>
  <c r="K561" i="5"/>
  <c r="K556" i="5" s="1"/>
  <c r="K555" i="5" s="1"/>
  <c r="J561" i="5"/>
  <c r="I561" i="5"/>
  <c r="H561" i="5"/>
  <c r="G561" i="5"/>
  <c r="G556" i="5" s="1"/>
  <c r="G555" i="5" s="1"/>
  <c r="F561" i="5"/>
  <c r="E561" i="5"/>
  <c r="D561" i="5"/>
  <c r="D556" i="5" s="1"/>
  <c r="D555" i="5" s="1"/>
  <c r="C561" i="5"/>
  <c r="M560" i="5"/>
  <c r="H560" i="5"/>
  <c r="C560" i="5"/>
  <c r="C556" i="5" s="1"/>
  <c r="M559" i="5"/>
  <c r="H559" i="5"/>
  <c r="C559" i="5"/>
  <c r="M558" i="5"/>
  <c r="H558" i="5"/>
  <c r="H556" i="5" s="1"/>
  <c r="C558" i="5"/>
  <c r="N556" i="5"/>
  <c r="M556" i="5"/>
  <c r="J556" i="5"/>
  <c r="I556" i="5"/>
  <c r="F556" i="5"/>
  <c r="E556" i="5"/>
  <c r="E555" i="5" s="1"/>
  <c r="E554" i="5" s="1"/>
  <c r="N555" i="5"/>
  <c r="N554" i="5" s="1"/>
  <c r="J555" i="5"/>
  <c r="O550" i="5"/>
  <c r="N550" i="5"/>
  <c r="M550" i="5"/>
  <c r="L550" i="5"/>
  <c r="L547" i="5" s="1"/>
  <c r="K550" i="5"/>
  <c r="J550" i="5"/>
  <c r="I550" i="5"/>
  <c r="H550" i="5"/>
  <c r="H547" i="5" s="1"/>
  <c r="G550" i="5"/>
  <c r="F550" i="5"/>
  <c r="E550" i="5"/>
  <c r="D550" i="5"/>
  <c r="D547" i="5" s="1"/>
  <c r="C550" i="5"/>
  <c r="O547" i="5"/>
  <c r="N547" i="5"/>
  <c r="M547" i="5"/>
  <c r="K547" i="5"/>
  <c r="J547" i="5"/>
  <c r="I547" i="5"/>
  <c r="G547" i="5"/>
  <c r="F547" i="5"/>
  <c r="E547" i="5"/>
  <c r="C547" i="5"/>
  <c r="O543" i="5"/>
  <c r="O540" i="5" s="1"/>
  <c r="O528" i="5" s="1"/>
  <c r="N543" i="5"/>
  <c r="N540" i="5" s="1"/>
  <c r="M543" i="5"/>
  <c r="L543" i="5"/>
  <c r="K543" i="5"/>
  <c r="K540" i="5" s="1"/>
  <c r="K528" i="5" s="1"/>
  <c r="J543" i="5"/>
  <c r="J540" i="5" s="1"/>
  <c r="J528" i="5" s="1"/>
  <c r="I543" i="5"/>
  <c r="H543" i="5"/>
  <c r="G543" i="5"/>
  <c r="G540" i="5" s="1"/>
  <c r="G528" i="5" s="1"/>
  <c r="F543" i="5"/>
  <c r="F540" i="5" s="1"/>
  <c r="F528" i="5" s="1"/>
  <c r="E543" i="5"/>
  <c r="D543" i="5"/>
  <c r="C543" i="5"/>
  <c r="C540" i="5" s="1"/>
  <c r="M542" i="5"/>
  <c r="M540" i="5" s="1"/>
  <c r="H542" i="5"/>
  <c r="C542" i="5"/>
  <c r="M541" i="5"/>
  <c r="H541" i="5"/>
  <c r="H540" i="5" s="1"/>
  <c r="C541" i="5"/>
  <c r="L540" i="5"/>
  <c r="I540" i="5"/>
  <c r="E540" i="5"/>
  <c r="D540" i="5"/>
  <c r="M537" i="5"/>
  <c r="H537" i="5"/>
  <c r="C537" i="5"/>
  <c r="O533" i="5"/>
  <c r="N533" i="5"/>
  <c r="N530" i="5" s="1"/>
  <c r="N529" i="5" s="1"/>
  <c r="M533" i="5"/>
  <c r="M530" i="5" s="1"/>
  <c r="L533" i="5"/>
  <c r="K533" i="5"/>
  <c r="J533" i="5"/>
  <c r="J530" i="5" s="1"/>
  <c r="J529" i="5" s="1"/>
  <c r="I533" i="5"/>
  <c r="I530" i="5" s="1"/>
  <c r="I529" i="5" s="1"/>
  <c r="I528" i="5" s="1"/>
  <c r="H533" i="5"/>
  <c r="G533" i="5"/>
  <c r="F533" i="5"/>
  <c r="F530" i="5" s="1"/>
  <c r="F529" i="5" s="1"/>
  <c r="E533" i="5"/>
  <c r="E530" i="5" s="1"/>
  <c r="D533" i="5"/>
  <c r="C533" i="5"/>
  <c r="M532" i="5"/>
  <c r="H532" i="5"/>
  <c r="C532" i="5"/>
  <c r="M531" i="5"/>
  <c r="H531" i="5"/>
  <c r="C531" i="5"/>
  <c r="C530" i="5" s="1"/>
  <c r="C529" i="5" s="1"/>
  <c r="C528" i="5" s="1"/>
  <c r="O530" i="5"/>
  <c r="L530" i="5"/>
  <c r="L529" i="5" s="1"/>
  <c r="L528" i="5" s="1"/>
  <c r="K530" i="5"/>
  <c r="H530" i="5"/>
  <c r="H529" i="5" s="1"/>
  <c r="H528" i="5" s="1"/>
  <c r="G530" i="5"/>
  <c r="D530" i="5"/>
  <c r="D529" i="5" s="1"/>
  <c r="D528" i="5" s="1"/>
  <c r="O529" i="5"/>
  <c r="M529" i="5"/>
  <c r="K529" i="5"/>
  <c r="G529" i="5"/>
  <c r="E529" i="5"/>
  <c r="E528" i="5" s="1"/>
  <c r="N528" i="5"/>
  <c r="N500" i="5" s="1"/>
  <c r="O524" i="5"/>
  <c r="O521" i="5" s="1"/>
  <c r="N524" i="5"/>
  <c r="M524" i="5"/>
  <c r="L524" i="5"/>
  <c r="K524" i="5"/>
  <c r="K521" i="5" s="1"/>
  <c r="J524" i="5"/>
  <c r="I524" i="5"/>
  <c r="H524" i="5"/>
  <c r="G524" i="5"/>
  <c r="G521" i="5" s="1"/>
  <c r="F524" i="5"/>
  <c r="E524" i="5"/>
  <c r="D524" i="5"/>
  <c r="C524" i="5"/>
  <c r="C521" i="5" s="1"/>
  <c r="N521" i="5"/>
  <c r="M521" i="5"/>
  <c r="L521" i="5"/>
  <c r="J521" i="5"/>
  <c r="I521" i="5"/>
  <c r="H521" i="5"/>
  <c r="F521" i="5"/>
  <c r="E521" i="5"/>
  <c r="D521" i="5"/>
  <c r="O517" i="5"/>
  <c r="N517" i="5"/>
  <c r="N514" i="5" s="1"/>
  <c r="N502" i="5" s="1"/>
  <c r="M517" i="5"/>
  <c r="M514" i="5" s="1"/>
  <c r="L517" i="5"/>
  <c r="K517" i="5"/>
  <c r="J517" i="5"/>
  <c r="J514" i="5" s="1"/>
  <c r="J502" i="5" s="1"/>
  <c r="I517" i="5"/>
  <c r="I514" i="5" s="1"/>
  <c r="H517" i="5"/>
  <c r="G517" i="5"/>
  <c r="F517" i="5"/>
  <c r="F514" i="5" s="1"/>
  <c r="F502" i="5" s="1"/>
  <c r="E517" i="5"/>
  <c r="E514" i="5" s="1"/>
  <c r="D517" i="5"/>
  <c r="C517" i="5"/>
  <c r="M516" i="5"/>
  <c r="H516" i="5"/>
  <c r="C516" i="5"/>
  <c r="M515" i="5"/>
  <c r="H515" i="5"/>
  <c r="C515" i="5"/>
  <c r="C514" i="5" s="1"/>
  <c r="O514" i="5"/>
  <c r="L514" i="5"/>
  <c r="K514" i="5"/>
  <c r="H514" i="5"/>
  <c r="G514" i="5"/>
  <c r="D514" i="5"/>
  <c r="M511" i="5"/>
  <c r="H511" i="5"/>
  <c r="C511" i="5"/>
  <c r="O507" i="5"/>
  <c r="N507" i="5"/>
  <c r="M507" i="5"/>
  <c r="M504" i="5" s="1"/>
  <c r="M503" i="5" s="1"/>
  <c r="M502" i="5" s="1"/>
  <c r="L507" i="5"/>
  <c r="L504" i="5" s="1"/>
  <c r="K507" i="5"/>
  <c r="J507" i="5"/>
  <c r="I507" i="5"/>
  <c r="I504" i="5" s="1"/>
  <c r="I503" i="5" s="1"/>
  <c r="I502" i="5" s="1"/>
  <c r="I501" i="5" s="1"/>
  <c r="H507" i="5"/>
  <c r="H504" i="5" s="1"/>
  <c r="H503" i="5" s="1"/>
  <c r="H502" i="5" s="1"/>
  <c r="H501" i="5" s="1"/>
  <c r="G507" i="5"/>
  <c r="F507" i="5"/>
  <c r="E507" i="5"/>
  <c r="E504" i="5" s="1"/>
  <c r="E503" i="5" s="1"/>
  <c r="D507" i="5"/>
  <c r="D504" i="5" s="1"/>
  <c r="C507" i="5"/>
  <c r="M506" i="5"/>
  <c r="H506" i="5"/>
  <c r="C506" i="5"/>
  <c r="C504" i="5" s="1"/>
  <c r="C503" i="5" s="1"/>
  <c r="C502" i="5" s="1"/>
  <c r="C501" i="5" s="1"/>
  <c r="M505" i="5"/>
  <c r="H505" i="5"/>
  <c r="C505" i="5"/>
  <c r="O504" i="5"/>
  <c r="O503" i="5" s="1"/>
  <c r="O502" i="5" s="1"/>
  <c r="O501" i="5" s="1"/>
  <c r="N504" i="5"/>
  <c r="K504" i="5"/>
  <c r="K503" i="5" s="1"/>
  <c r="K502" i="5" s="1"/>
  <c r="K501" i="5" s="1"/>
  <c r="J504" i="5"/>
  <c r="G504" i="5"/>
  <c r="G503" i="5" s="1"/>
  <c r="G502" i="5" s="1"/>
  <c r="G501" i="5" s="1"/>
  <c r="F504" i="5"/>
  <c r="N503" i="5"/>
  <c r="L503" i="5"/>
  <c r="L502" i="5" s="1"/>
  <c r="L501" i="5" s="1"/>
  <c r="J503" i="5"/>
  <c r="F503" i="5"/>
  <c r="D503" i="5"/>
  <c r="D502" i="5" s="1"/>
  <c r="D501" i="5" s="1"/>
  <c r="E502" i="5"/>
  <c r="E501" i="5" s="1"/>
  <c r="N501" i="5"/>
  <c r="O491" i="5"/>
  <c r="N491" i="5"/>
  <c r="M491" i="5"/>
  <c r="L491" i="5"/>
  <c r="K491" i="5"/>
  <c r="J491" i="5"/>
  <c r="I491" i="5"/>
  <c r="H491" i="5"/>
  <c r="G491" i="5"/>
  <c r="F491" i="5"/>
  <c r="E491" i="5"/>
  <c r="D491" i="5"/>
  <c r="C491" i="5"/>
  <c r="O488" i="5"/>
  <c r="N488" i="5"/>
  <c r="M488" i="5"/>
  <c r="L488" i="5"/>
  <c r="K488" i="5"/>
  <c r="J488" i="5"/>
  <c r="I488" i="5"/>
  <c r="H488" i="5"/>
  <c r="G488" i="5"/>
  <c r="F488" i="5"/>
  <c r="E488" i="5"/>
  <c r="D488" i="5"/>
  <c r="C488" i="5"/>
  <c r="O485" i="5"/>
  <c r="N485" i="5"/>
  <c r="M485" i="5"/>
  <c r="L485" i="5"/>
  <c r="K485" i="5"/>
  <c r="J485" i="5"/>
  <c r="I485" i="5"/>
  <c r="H485" i="5"/>
  <c r="G485" i="5"/>
  <c r="F485" i="5"/>
  <c r="E485" i="5"/>
  <c r="D485" i="5"/>
  <c r="C485" i="5"/>
  <c r="O482" i="5"/>
  <c r="N482" i="5"/>
  <c r="M482" i="5"/>
  <c r="L482" i="5"/>
  <c r="K482" i="5"/>
  <c r="J482" i="5"/>
  <c r="I482" i="5"/>
  <c r="H482" i="5"/>
  <c r="G482" i="5"/>
  <c r="F482" i="5"/>
  <c r="E482" i="5"/>
  <c r="D482" i="5"/>
  <c r="C482" i="5"/>
  <c r="O479" i="5"/>
  <c r="N479" i="5"/>
  <c r="M479" i="5"/>
  <c r="L479" i="5"/>
  <c r="K479" i="5"/>
  <c r="J479" i="5"/>
  <c r="I479" i="5"/>
  <c r="H479" i="5"/>
  <c r="G479" i="5"/>
  <c r="F479" i="5"/>
  <c r="E479" i="5"/>
  <c r="D479" i="5"/>
  <c r="C479" i="5"/>
  <c r="O478" i="5"/>
  <c r="O463" i="5" s="1"/>
  <c r="O457" i="5" s="1"/>
  <c r="N478" i="5"/>
  <c r="N476" i="5" s="1"/>
  <c r="M478" i="5"/>
  <c r="L478" i="5"/>
  <c r="K478" i="5"/>
  <c r="K463" i="5" s="1"/>
  <c r="K457" i="5" s="1"/>
  <c r="J478" i="5"/>
  <c r="J476" i="5" s="1"/>
  <c r="I478" i="5"/>
  <c r="H478" i="5"/>
  <c r="G478" i="5"/>
  <c r="G463" i="5" s="1"/>
  <c r="G457" i="5" s="1"/>
  <c r="G455" i="5" s="1"/>
  <c r="F478" i="5"/>
  <c r="F476" i="5" s="1"/>
  <c r="E478" i="5"/>
  <c r="D478" i="5"/>
  <c r="C478" i="5"/>
  <c r="C463" i="5" s="1"/>
  <c r="C457" i="5" s="1"/>
  <c r="O477" i="5"/>
  <c r="N477" i="5"/>
  <c r="M477" i="5"/>
  <c r="L477" i="5"/>
  <c r="L462" i="5" s="1"/>
  <c r="K477" i="5"/>
  <c r="J477" i="5"/>
  <c r="I477" i="5"/>
  <c r="H477" i="5"/>
  <c r="H476" i="5" s="1"/>
  <c r="G477" i="5"/>
  <c r="F477" i="5"/>
  <c r="E477" i="5"/>
  <c r="D477" i="5"/>
  <c r="D462" i="5" s="1"/>
  <c r="C477" i="5"/>
  <c r="M476" i="5"/>
  <c r="L476" i="5"/>
  <c r="I476" i="5"/>
  <c r="E476" i="5"/>
  <c r="D476" i="5"/>
  <c r="O473" i="5"/>
  <c r="N473" i="5"/>
  <c r="M473" i="5"/>
  <c r="L473" i="5"/>
  <c r="K473" i="5"/>
  <c r="J473" i="5"/>
  <c r="I473" i="5"/>
  <c r="H473" i="5"/>
  <c r="G473" i="5"/>
  <c r="F473" i="5"/>
  <c r="E473" i="5"/>
  <c r="D473" i="5"/>
  <c r="C473" i="5"/>
  <c r="M472" i="5"/>
  <c r="H472" i="5"/>
  <c r="H466" i="5" s="1"/>
  <c r="C472" i="5"/>
  <c r="M471" i="5"/>
  <c r="H471" i="5"/>
  <c r="H470" i="5" s="1"/>
  <c r="C471" i="5"/>
  <c r="C470" i="5" s="1"/>
  <c r="O470" i="5"/>
  <c r="N470" i="5"/>
  <c r="M470" i="5"/>
  <c r="L470" i="5"/>
  <c r="K470" i="5"/>
  <c r="J470" i="5"/>
  <c r="I470" i="5"/>
  <c r="G470" i="5"/>
  <c r="F470" i="5"/>
  <c r="E470" i="5"/>
  <c r="D470" i="5"/>
  <c r="M468" i="5"/>
  <c r="H468" i="5"/>
  <c r="H465" i="5" s="1"/>
  <c r="H462" i="5" s="1"/>
  <c r="C468" i="5"/>
  <c r="C467" i="5" s="1"/>
  <c r="O467" i="5"/>
  <c r="N467" i="5"/>
  <c r="M467" i="5"/>
  <c r="L467" i="5"/>
  <c r="K467" i="5"/>
  <c r="J467" i="5"/>
  <c r="I467" i="5"/>
  <c r="G467" i="5"/>
  <c r="F467" i="5"/>
  <c r="E467" i="5"/>
  <c r="D467" i="5"/>
  <c r="O466" i="5"/>
  <c r="N466" i="5"/>
  <c r="N463" i="5" s="1"/>
  <c r="N457" i="5" s="1"/>
  <c r="M466" i="5"/>
  <c r="M464" i="5" s="1"/>
  <c r="L466" i="5"/>
  <c r="K466" i="5"/>
  <c r="J466" i="5"/>
  <c r="J463" i="5" s="1"/>
  <c r="J457" i="5" s="1"/>
  <c r="I466" i="5"/>
  <c r="I464" i="5" s="1"/>
  <c r="G466" i="5"/>
  <c r="F466" i="5"/>
  <c r="F463" i="5" s="1"/>
  <c r="F457" i="5" s="1"/>
  <c r="E466" i="5"/>
  <c r="E464" i="5" s="1"/>
  <c r="D466" i="5"/>
  <c r="C466" i="5"/>
  <c r="O465" i="5"/>
  <c r="O462" i="5" s="1"/>
  <c r="O456" i="5" s="1"/>
  <c r="N465" i="5"/>
  <c r="N464" i="5" s="1"/>
  <c r="M465" i="5"/>
  <c r="L465" i="5"/>
  <c r="K465" i="5"/>
  <c r="K462" i="5" s="1"/>
  <c r="K456" i="5" s="1"/>
  <c r="J465" i="5"/>
  <c r="J464" i="5" s="1"/>
  <c r="I465" i="5"/>
  <c r="G465" i="5"/>
  <c r="G462" i="5" s="1"/>
  <c r="G456" i="5" s="1"/>
  <c r="F465" i="5"/>
  <c r="F464" i="5" s="1"/>
  <c r="E465" i="5"/>
  <c r="D465" i="5"/>
  <c r="C465" i="5"/>
  <c r="C462" i="5" s="1"/>
  <c r="C456" i="5" s="1"/>
  <c r="O464" i="5"/>
  <c r="L464" i="5"/>
  <c r="K464" i="5"/>
  <c r="D464" i="5"/>
  <c r="C464" i="5"/>
  <c r="L463" i="5"/>
  <c r="I463" i="5"/>
  <c r="H463" i="5"/>
  <c r="D463" i="5"/>
  <c r="N462" i="5"/>
  <c r="N461" i="5" s="1"/>
  <c r="M462" i="5"/>
  <c r="I462" i="5"/>
  <c r="F462" i="5"/>
  <c r="F461" i="5" s="1"/>
  <c r="E462" i="5"/>
  <c r="O461" i="5"/>
  <c r="K461" i="5"/>
  <c r="C461" i="5"/>
  <c r="O458" i="5"/>
  <c r="N458" i="5"/>
  <c r="M458" i="5"/>
  <c r="L458" i="5"/>
  <c r="K458" i="5"/>
  <c r="J458" i="5"/>
  <c r="I458" i="5"/>
  <c r="H458" i="5"/>
  <c r="G458" i="5"/>
  <c r="F458" i="5"/>
  <c r="E458" i="5"/>
  <c r="D458" i="5"/>
  <c r="C458" i="5"/>
  <c r="L457" i="5"/>
  <c r="I457" i="5"/>
  <c r="H457" i="5"/>
  <c r="D457" i="5"/>
  <c r="N456" i="5"/>
  <c r="N455" i="5" s="1"/>
  <c r="M456" i="5"/>
  <c r="I456" i="5"/>
  <c r="F456" i="5"/>
  <c r="F455" i="5" s="1"/>
  <c r="E456" i="5"/>
  <c r="O455" i="5"/>
  <c r="K455" i="5"/>
  <c r="C455" i="5"/>
  <c r="O451" i="5"/>
  <c r="N451" i="5"/>
  <c r="M451" i="5"/>
  <c r="L451" i="5"/>
  <c r="K451" i="5"/>
  <c r="J451" i="5"/>
  <c r="I451" i="5"/>
  <c r="H451" i="5"/>
  <c r="G451" i="5"/>
  <c r="F451" i="5"/>
  <c r="E451" i="5"/>
  <c r="D451" i="5"/>
  <c r="C451" i="5"/>
  <c r="O448" i="5"/>
  <c r="N448" i="5"/>
  <c r="M448" i="5"/>
  <c r="L448" i="5"/>
  <c r="K448" i="5"/>
  <c r="J448" i="5"/>
  <c r="I448" i="5"/>
  <c r="H448" i="5"/>
  <c r="G448" i="5"/>
  <c r="F448" i="5"/>
  <c r="E448" i="5"/>
  <c r="D448" i="5"/>
  <c r="C448" i="5"/>
  <c r="M447" i="5"/>
  <c r="H447" i="5"/>
  <c r="C447" i="5"/>
  <c r="C445" i="5" s="1"/>
  <c r="O445" i="5"/>
  <c r="N445" i="5"/>
  <c r="M445" i="5"/>
  <c r="L445" i="5"/>
  <c r="K445" i="5"/>
  <c r="J445" i="5"/>
  <c r="I445" i="5"/>
  <c r="H445" i="5"/>
  <c r="G445" i="5"/>
  <c r="F445" i="5"/>
  <c r="E445" i="5"/>
  <c r="D445" i="5"/>
  <c r="O442" i="5"/>
  <c r="N442" i="5"/>
  <c r="M442" i="5"/>
  <c r="L442" i="5"/>
  <c r="K442" i="5"/>
  <c r="J442" i="5"/>
  <c r="I442" i="5"/>
  <c r="H442" i="5"/>
  <c r="G442" i="5"/>
  <c r="F442" i="5"/>
  <c r="E442" i="5"/>
  <c r="D442" i="5"/>
  <c r="C442" i="5"/>
  <c r="M441" i="5"/>
  <c r="H441" i="5"/>
  <c r="C441" i="5"/>
  <c r="M440" i="5"/>
  <c r="H440" i="5"/>
  <c r="H425" i="5" s="1"/>
  <c r="C440" i="5"/>
  <c r="C439" i="5" s="1"/>
  <c r="O439" i="5"/>
  <c r="N439" i="5"/>
  <c r="M439" i="5"/>
  <c r="L439" i="5"/>
  <c r="K439" i="5"/>
  <c r="J439" i="5"/>
  <c r="I439" i="5"/>
  <c r="H439" i="5"/>
  <c r="G439" i="5"/>
  <c r="F439" i="5"/>
  <c r="E439" i="5"/>
  <c r="D439" i="5"/>
  <c r="M438" i="5"/>
  <c r="H438" i="5"/>
  <c r="C438" i="5"/>
  <c r="M437" i="5"/>
  <c r="H437" i="5"/>
  <c r="C437" i="5"/>
  <c r="O436" i="5"/>
  <c r="N436" i="5"/>
  <c r="M436" i="5"/>
  <c r="L436" i="5"/>
  <c r="K436" i="5"/>
  <c r="J436" i="5"/>
  <c r="I436" i="5"/>
  <c r="H436" i="5"/>
  <c r="G436" i="5"/>
  <c r="F436" i="5"/>
  <c r="E436" i="5"/>
  <c r="D436" i="5"/>
  <c r="C436" i="5"/>
  <c r="M435" i="5"/>
  <c r="H435" i="5"/>
  <c r="C435" i="5"/>
  <c r="M434" i="5"/>
  <c r="M433" i="5" s="1"/>
  <c r="H434" i="5"/>
  <c r="C434" i="5"/>
  <c r="O433" i="5"/>
  <c r="N433" i="5"/>
  <c r="L433" i="5"/>
  <c r="K433" i="5"/>
  <c r="J433" i="5"/>
  <c r="I433" i="5"/>
  <c r="H433" i="5"/>
  <c r="G433" i="5"/>
  <c r="F433" i="5"/>
  <c r="E433" i="5"/>
  <c r="D433" i="5"/>
  <c r="C433" i="5"/>
  <c r="M432" i="5"/>
  <c r="M430" i="5" s="1"/>
  <c r="H432" i="5"/>
  <c r="C432" i="5"/>
  <c r="O430" i="5"/>
  <c r="N430" i="5"/>
  <c r="L430" i="5"/>
  <c r="K430" i="5"/>
  <c r="J430" i="5"/>
  <c r="I430" i="5"/>
  <c r="H430" i="5"/>
  <c r="G430" i="5"/>
  <c r="F430" i="5"/>
  <c r="E430" i="5"/>
  <c r="D430" i="5"/>
  <c r="C430" i="5"/>
  <c r="O427" i="5"/>
  <c r="N427" i="5"/>
  <c r="M427" i="5"/>
  <c r="L427" i="5"/>
  <c r="K427" i="5"/>
  <c r="J427" i="5"/>
  <c r="I427" i="5"/>
  <c r="H427" i="5"/>
  <c r="G427" i="5"/>
  <c r="F427" i="5"/>
  <c r="E427" i="5"/>
  <c r="D427" i="5"/>
  <c r="C427" i="5"/>
  <c r="O426" i="5"/>
  <c r="N426" i="5"/>
  <c r="M426" i="5"/>
  <c r="M417" i="5" s="1"/>
  <c r="L426" i="5"/>
  <c r="K426" i="5"/>
  <c r="J426" i="5"/>
  <c r="I426" i="5"/>
  <c r="H426" i="5"/>
  <c r="G426" i="5"/>
  <c r="F426" i="5"/>
  <c r="E426" i="5"/>
  <c r="D426" i="5"/>
  <c r="O425" i="5"/>
  <c r="N425" i="5"/>
  <c r="M425" i="5"/>
  <c r="L425" i="5"/>
  <c r="K425" i="5"/>
  <c r="J425" i="5"/>
  <c r="I425" i="5"/>
  <c r="G425" i="5"/>
  <c r="F425" i="5"/>
  <c r="E425" i="5"/>
  <c r="D425" i="5"/>
  <c r="O424" i="5"/>
  <c r="N424" i="5"/>
  <c r="K424" i="5"/>
  <c r="J424" i="5"/>
  <c r="G424" i="5"/>
  <c r="F424" i="5"/>
  <c r="O423" i="5"/>
  <c r="O421" i="5" s="1"/>
  <c r="N423" i="5"/>
  <c r="L423" i="5"/>
  <c r="K423" i="5"/>
  <c r="K421" i="5" s="1"/>
  <c r="J423" i="5"/>
  <c r="I423" i="5"/>
  <c r="G423" i="5"/>
  <c r="G421" i="5" s="1"/>
  <c r="F423" i="5"/>
  <c r="E423" i="5"/>
  <c r="D423" i="5"/>
  <c r="C423" i="5"/>
  <c r="O422" i="5"/>
  <c r="N422" i="5"/>
  <c r="M422" i="5"/>
  <c r="L422" i="5"/>
  <c r="K422" i="5"/>
  <c r="J422" i="5"/>
  <c r="I422" i="5"/>
  <c r="I421" i="5" s="1"/>
  <c r="G422" i="5"/>
  <c r="F422" i="5"/>
  <c r="E422" i="5"/>
  <c r="D422" i="5"/>
  <c r="D421" i="5" s="1"/>
  <c r="N421" i="5"/>
  <c r="M421" i="5"/>
  <c r="J421" i="5"/>
  <c r="F421" i="5"/>
  <c r="E421" i="5"/>
  <c r="M420" i="5"/>
  <c r="M423" i="5" s="1"/>
  <c r="H420" i="5"/>
  <c r="C420" i="5"/>
  <c r="M419" i="5"/>
  <c r="H419" i="5"/>
  <c r="H416" i="5" s="1"/>
  <c r="C419" i="5"/>
  <c r="O418" i="5"/>
  <c r="N418" i="5"/>
  <c r="M418" i="5"/>
  <c r="L418" i="5"/>
  <c r="K418" i="5"/>
  <c r="J418" i="5"/>
  <c r="I418" i="5"/>
  <c r="H418" i="5"/>
  <c r="G418" i="5"/>
  <c r="F418" i="5"/>
  <c r="E418" i="5"/>
  <c r="D418" i="5"/>
  <c r="O417" i="5"/>
  <c r="N417" i="5"/>
  <c r="K417" i="5"/>
  <c r="J417" i="5"/>
  <c r="J415" i="5" s="1"/>
  <c r="I417" i="5"/>
  <c r="G417" i="5"/>
  <c r="F417" i="5"/>
  <c r="E417" i="5"/>
  <c r="O416" i="5"/>
  <c r="O415" i="5" s="1"/>
  <c r="N416" i="5"/>
  <c r="L416" i="5"/>
  <c r="K416" i="5"/>
  <c r="K386" i="5" s="1"/>
  <c r="K385" i="5" s="1"/>
  <c r="J416" i="5"/>
  <c r="G416" i="5"/>
  <c r="F416" i="5"/>
  <c r="D416" i="5"/>
  <c r="K415" i="5"/>
  <c r="G415" i="5"/>
  <c r="F415" i="5"/>
  <c r="O412" i="5"/>
  <c r="N412" i="5"/>
  <c r="M412" i="5"/>
  <c r="L412" i="5"/>
  <c r="K412" i="5"/>
  <c r="J412" i="5"/>
  <c r="I412" i="5"/>
  <c r="H412" i="5"/>
  <c r="G412" i="5"/>
  <c r="F412" i="5"/>
  <c r="E412" i="5"/>
  <c r="D412" i="5"/>
  <c r="C412" i="5"/>
  <c r="O409" i="5"/>
  <c r="N409" i="5"/>
  <c r="M409" i="5"/>
  <c r="L409" i="5"/>
  <c r="K409" i="5"/>
  <c r="J409" i="5"/>
  <c r="I409" i="5"/>
  <c r="H409" i="5"/>
  <c r="G409" i="5"/>
  <c r="F409" i="5"/>
  <c r="E409" i="5"/>
  <c r="D409" i="5"/>
  <c r="C409" i="5"/>
  <c r="M408" i="5"/>
  <c r="H408" i="5"/>
  <c r="C408" i="5"/>
  <c r="C390" i="5" s="1"/>
  <c r="M407" i="5"/>
  <c r="H407" i="5"/>
  <c r="C407" i="5"/>
  <c r="C406" i="5" s="1"/>
  <c r="O406" i="5"/>
  <c r="N406" i="5"/>
  <c r="M406" i="5"/>
  <c r="L406" i="5"/>
  <c r="K406" i="5"/>
  <c r="J406" i="5"/>
  <c r="I406" i="5"/>
  <c r="H406" i="5"/>
  <c r="G406" i="5"/>
  <c r="F406" i="5"/>
  <c r="E406" i="5"/>
  <c r="D406" i="5"/>
  <c r="O403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O400" i="5"/>
  <c r="N400" i="5"/>
  <c r="M400" i="5"/>
  <c r="L400" i="5"/>
  <c r="K400" i="5"/>
  <c r="J400" i="5"/>
  <c r="I400" i="5"/>
  <c r="H400" i="5"/>
  <c r="G400" i="5"/>
  <c r="F400" i="5"/>
  <c r="E400" i="5"/>
  <c r="D400" i="5"/>
  <c r="C400" i="5"/>
  <c r="O397" i="5"/>
  <c r="N397" i="5"/>
  <c r="M397" i="5"/>
  <c r="L397" i="5"/>
  <c r="K397" i="5"/>
  <c r="J397" i="5"/>
  <c r="I397" i="5"/>
  <c r="H397" i="5"/>
  <c r="G397" i="5"/>
  <c r="F397" i="5"/>
  <c r="E397" i="5"/>
  <c r="D397" i="5"/>
  <c r="C397" i="5"/>
  <c r="O394" i="5"/>
  <c r="N394" i="5"/>
  <c r="M394" i="5"/>
  <c r="L394" i="5"/>
  <c r="K394" i="5"/>
  <c r="J394" i="5"/>
  <c r="I394" i="5"/>
  <c r="H394" i="5"/>
  <c r="G394" i="5"/>
  <c r="F394" i="5"/>
  <c r="E394" i="5"/>
  <c r="D394" i="5"/>
  <c r="C394" i="5"/>
  <c r="M392" i="5"/>
  <c r="H392" i="5"/>
  <c r="C392" i="5"/>
  <c r="C391" i="5" s="1"/>
  <c r="O391" i="5"/>
  <c r="N391" i="5"/>
  <c r="M391" i="5"/>
  <c r="L391" i="5"/>
  <c r="K391" i="5"/>
  <c r="J391" i="5"/>
  <c r="I391" i="5"/>
  <c r="H391" i="5"/>
  <c r="G391" i="5"/>
  <c r="F391" i="5"/>
  <c r="E391" i="5"/>
  <c r="D391" i="5"/>
  <c r="O390" i="5"/>
  <c r="N390" i="5"/>
  <c r="M390" i="5"/>
  <c r="M387" i="5" s="1"/>
  <c r="L390" i="5"/>
  <c r="L388" i="5" s="1"/>
  <c r="K390" i="5"/>
  <c r="J390" i="5"/>
  <c r="I390" i="5"/>
  <c r="I387" i="5" s="1"/>
  <c r="H390" i="5"/>
  <c r="H388" i="5" s="1"/>
  <c r="G390" i="5"/>
  <c r="F390" i="5"/>
  <c r="E390" i="5"/>
  <c r="E387" i="5" s="1"/>
  <c r="D390" i="5"/>
  <c r="D388" i="5" s="1"/>
  <c r="O389" i="5"/>
  <c r="N389" i="5"/>
  <c r="N388" i="5" s="1"/>
  <c r="M389" i="5"/>
  <c r="M388" i="5" s="1"/>
  <c r="L389" i="5"/>
  <c r="K389" i="5"/>
  <c r="J389" i="5"/>
  <c r="J388" i="5" s="1"/>
  <c r="I389" i="5"/>
  <c r="I388" i="5" s="1"/>
  <c r="H389" i="5"/>
  <c r="G389" i="5"/>
  <c r="F389" i="5"/>
  <c r="F388" i="5" s="1"/>
  <c r="E389" i="5"/>
  <c r="E388" i="5" s="1"/>
  <c r="D389" i="5"/>
  <c r="O388" i="5"/>
  <c r="K388" i="5"/>
  <c r="G388" i="5"/>
  <c r="O387" i="5"/>
  <c r="O385" i="5" s="1"/>
  <c r="N387" i="5"/>
  <c r="K387" i="5"/>
  <c r="G387" i="5"/>
  <c r="F387" i="5"/>
  <c r="O386" i="5"/>
  <c r="L386" i="5"/>
  <c r="H386" i="5"/>
  <c r="G386" i="5"/>
  <c r="G385" i="5" s="1"/>
  <c r="D386" i="5"/>
  <c r="O378" i="5"/>
  <c r="N378" i="5"/>
  <c r="M378" i="5"/>
  <c r="L378" i="5"/>
  <c r="K378" i="5"/>
  <c r="J378" i="5"/>
  <c r="I378" i="5"/>
  <c r="H378" i="5"/>
  <c r="G378" i="5"/>
  <c r="F378" i="5"/>
  <c r="E378" i="5"/>
  <c r="D378" i="5"/>
  <c r="C378" i="5"/>
  <c r="O375" i="5"/>
  <c r="N375" i="5"/>
  <c r="M375" i="5"/>
  <c r="L375" i="5"/>
  <c r="K375" i="5"/>
  <c r="J375" i="5"/>
  <c r="I375" i="5"/>
  <c r="H375" i="5"/>
  <c r="G375" i="5"/>
  <c r="F375" i="5"/>
  <c r="E375" i="5"/>
  <c r="D375" i="5"/>
  <c r="C375" i="5"/>
  <c r="O372" i="5"/>
  <c r="N372" i="5"/>
  <c r="M372" i="5"/>
  <c r="L372" i="5"/>
  <c r="K372" i="5"/>
  <c r="J372" i="5"/>
  <c r="I372" i="5"/>
  <c r="H372" i="5"/>
  <c r="G372" i="5"/>
  <c r="F372" i="5"/>
  <c r="E372" i="5"/>
  <c r="D372" i="5"/>
  <c r="C372" i="5"/>
  <c r="O371" i="5"/>
  <c r="N371" i="5"/>
  <c r="M371" i="5"/>
  <c r="L371" i="5"/>
  <c r="L369" i="5" s="1"/>
  <c r="K371" i="5"/>
  <c r="J371" i="5"/>
  <c r="I371" i="5"/>
  <c r="H371" i="5"/>
  <c r="H369" i="5" s="1"/>
  <c r="G371" i="5"/>
  <c r="F371" i="5"/>
  <c r="E371" i="5"/>
  <c r="D371" i="5"/>
  <c r="D369" i="5" s="1"/>
  <c r="C371" i="5"/>
  <c r="O370" i="5"/>
  <c r="N370" i="5"/>
  <c r="M370" i="5"/>
  <c r="M369" i="5" s="1"/>
  <c r="L370" i="5"/>
  <c r="K370" i="5"/>
  <c r="J370" i="5"/>
  <c r="I370" i="5"/>
  <c r="I369" i="5" s="1"/>
  <c r="H370" i="5"/>
  <c r="G370" i="5"/>
  <c r="F370" i="5"/>
  <c r="E370" i="5"/>
  <c r="E369" i="5" s="1"/>
  <c r="D370" i="5"/>
  <c r="C370" i="5"/>
  <c r="O369" i="5"/>
  <c r="N369" i="5"/>
  <c r="K369" i="5"/>
  <c r="J369" i="5"/>
  <c r="G369" i="5"/>
  <c r="F369" i="5"/>
  <c r="C369" i="5"/>
  <c r="O366" i="5"/>
  <c r="N366" i="5"/>
  <c r="M366" i="5"/>
  <c r="L366" i="5"/>
  <c r="K366" i="5"/>
  <c r="J366" i="5"/>
  <c r="I366" i="5"/>
  <c r="H366" i="5"/>
  <c r="G366" i="5"/>
  <c r="F366" i="5"/>
  <c r="E366" i="5"/>
  <c r="D366" i="5"/>
  <c r="C366" i="5"/>
  <c r="O363" i="5"/>
  <c r="N363" i="5"/>
  <c r="M363" i="5"/>
  <c r="L363" i="5"/>
  <c r="K363" i="5"/>
  <c r="J363" i="5"/>
  <c r="I363" i="5"/>
  <c r="H363" i="5"/>
  <c r="G363" i="5"/>
  <c r="F363" i="5"/>
  <c r="E363" i="5"/>
  <c r="D363" i="5"/>
  <c r="C363" i="5"/>
  <c r="O360" i="5"/>
  <c r="N360" i="5"/>
  <c r="M360" i="5"/>
  <c r="L360" i="5"/>
  <c r="K360" i="5"/>
  <c r="J360" i="5"/>
  <c r="I360" i="5"/>
  <c r="H360" i="5"/>
  <c r="G360" i="5"/>
  <c r="F360" i="5"/>
  <c r="E360" i="5"/>
  <c r="D360" i="5"/>
  <c r="C360" i="5"/>
  <c r="O359" i="5"/>
  <c r="N359" i="5"/>
  <c r="N357" i="5" s="1"/>
  <c r="M359" i="5"/>
  <c r="L359" i="5"/>
  <c r="K359" i="5"/>
  <c r="J359" i="5"/>
  <c r="J357" i="5" s="1"/>
  <c r="I359" i="5"/>
  <c r="H359" i="5"/>
  <c r="G359" i="5"/>
  <c r="F359" i="5"/>
  <c r="F357" i="5" s="1"/>
  <c r="E359" i="5"/>
  <c r="D359" i="5"/>
  <c r="C359" i="5"/>
  <c r="O358" i="5"/>
  <c r="O357" i="5" s="1"/>
  <c r="N358" i="5"/>
  <c r="M358" i="5"/>
  <c r="L358" i="5"/>
  <c r="K358" i="5"/>
  <c r="K357" i="5" s="1"/>
  <c r="J358" i="5"/>
  <c r="I358" i="5"/>
  <c r="H358" i="5"/>
  <c r="G358" i="5"/>
  <c r="G357" i="5" s="1"/>
  <c r="F358" i="5"/>
  <c r="E358" i="5"/>
  <c r="D358" i="5"/>
  <c r="C358" i="5"/>
  <c r="C357" i="5" s="1"/>
  <c r="M357" i="5"/>
  <c r="L357" i="5"/>
  <c r="I357" i="5"/>
  <c r="H357" i="5"/>
  <c r="E357" i="5"/>
  <c r="D357" i="5"/>
  <c r="O354" i="5"/>
  <c r="N354" i="5"/>
  <c r="M354" i="5"/>
  <c r="L354" i="5"/>
  <c r="K354" i="5"/>
  <c r="J354" i="5"/>
  <c r="I354" i="5"/>
  <c r="H354" i="5"/>
  <c r="G354" i="5"/>
  <c r="F354" i="5"/>
  <c r="E354" i="5"/>
  <c r="D354" i="5"/>
  <c r="C354" i="5"/>
  <c r="M353" i="5"/>
  <c r="H353" i="5"/>
  <c r="C353" i="5"/>
  <c r="M352" i="5"/>
  <c r="H352" i="5"/>
  <c r="C352" i="5"/>
  <c r="C351" i="5" s="1"/>
  <c r="O351" i="5"/>
  <c r="N351" i="5"/>
  <c r="M351" i="5"/>
  <c r="L351" i="5"/>
  <c r="K351" i="5"/>
  <c r="J351" i="5"/>
  <c r="I351" i="5"/>
  <c r="H351" i="5"/>
  <c r="G351" i="5"/>
  <c r="F351" i="5"/>
  <c r="E351" i="5"/>
  <c r="D351" i="5"/>
  <c r="M350" i="5"/>
  <c r="H350" i="5"/>
  <c r="H344" i="5" s="1"/>
  <c r="C350" i="5"/>
  <c r="C344" i="5" s="1"/>
  <c r="M349" i="5"/>
  <c r="H349" i="5"/>
  <c r="C349" i="5"/>
  <c r="O348" i="5"/>
  <c r="N348" i="5"/>
  <c r="M348" i="5"/>
  <c r="L348" i="5"/>
  <c r="K348" i="5"/>
  <c r="J348" i="5"/>
  <c r="I348" i="5"/>
  <c r="H348" i="5"/>
  <c r="G348" i="5"/>
  <c r="F348" i="5"/>
  <c r="E348" i="5"/>
  <c r="D348" i="5"/>
  <c r="C348" i="5"/>
  <c r="O345" i="5"/>
  <c r="N345" i="5"/>
  <c r="M345" i="5"/>
  <c r="L345" i="5"/>
  <c r="K345" i="5"/>
  <c r="J345" i="5"/>
  <c r="I345" i="5"/>
  <c r="H345" i="5"/>
  <c r="G345" i="5"/>
  <c r="F345" i="5"/>
  <c r="E345" i="5"/>
  <c r="D345" i="5"/>
  <c r="C345" i="5"/>
  <c r="O344" i="5"/>
  <c r="N344" i="5"/>
  <c r="M344" i="5"/>
  <c r="M342" i="5" s="1"/>
  <c r="L344" i="5"/>
  <c r="K344" i="5"/>
  <c r="J344" i="5"/>
  <c r="I344" i="5"/>
  <c r="I342" i="5" s="1"/>
  <c r="G344" i="5"/>
  <c r="F344" i="5"/>
  <c r="E344" i="5"/>
  <c r="E342" i="5" s="1"/>
  <c r="D344" i="5"/>
  <c r="O343" i="5"/>
  <c r="N343" i="5"/>
  <c r="N342" i="5" s="1"/>
  <c r="M343" i="5"/>
  <c r="L343" i="5"/>
  <c r="K343" i="5"/>
  <c r="K342" i="5" s="1"/>
  <c r="J343" i="5"/>
  <c r="J342" i="5" s="1"/>
  <c r="I343" i="5"/>
  <c r="H343" i="5"/>
  <c r="G343" i="5"/>
  <c r="F343" i="5"/>
  <c r="F342" i="5" s="1"/>
  <c r="E343" i="5"/>
  <c r="D343" i="5"/>
  <c r="C343" i="5"/>
  <c r="C342" i="5" s="1"/>
  <c r="O342" i="5"/>
  <c r="L342" i="5"/>
  <c r="H342" i="5"/>
  <c r="G342" i="5"/>
  <c r="D342" i="5"/>
  <c r="M341" i="5"/>
  <c r="H341" i="5"/>
  <c r="C341" i="5"/>
  <c r="M340" i="5"/>
  <c r="M339" i="5" s="1"/>
  <c r="H340" i="5"/>
  <c r="C340" i="5"/>
  <c r="O339" i="5"/>
  <c r="N339" i="5"/>
  <c r="L339" i="5"/>
  <c r="K339" i="5"/>
  <c r="J339" i="5"/>
  <c r="I339" i="5"/>
  <c r="H339" i="5"/>
  <c r="G339" i="5"/>
  <c r="F339" i="5"/>
  <c r="E339" i="5"/>
  <c r="D339" i="5"/>
  <c r="C339" i="5"/>
  <c r="M338" i="5"/>
  <c r="M335" i="5" s="1"/>
  <c r="H338" i="5"/>
  <c r="C338" i="5"/>
  <c r="M337" i="5"/>
  <c r="M334" i="5" s="1"/>
  <c r="H337" i="5"/>
  <c r="H336" i="5" s="1"/>
  <c r="C337" i="5"/>
  <c r="O336" i="5"/>
  <c r="N336" i="5"/>
  <c r="L336" i="5"/>
  <c r="K336" i="5"/>
  <c r="J336" i="5"/>
  <c r="I336" i="5"/>
  <c r="G336" i="5"/>
  <c r="F336" i="5"/>
  <c r="E336" i="5"/>
  <c r="D336" i="5"/>
  <c r="C336" i="5"/>
  <c r="O335" i="5"/>
  <c r="N335" i="5"/>
  <c r="N333" i="5" s="1"/>
  <c r="L335" i="5"/>
  <c r="K335" i="5"/>
  <c r="J335" i="5"/>
  <c r="J333" i="5" s="1"/>
  <c r="I335" i="5"/>
  <c r="H335" i="5"/>
  <c r="G335" i="5"/>
  <c r="F335" i="5"/>
  <c r="F333" i="5" s="1"/>
  <c r="E335" i="5"/>
  <c r="D335" i="5"/>
  <c r="C335" i="5"/>
  <c r="O334" i="5"/>
  <c r="O333" i="5" s="1"/>
  <c r="N334" i="5"/>
  <c r="L334" i="5"/>
  <c r="K334" i="5"/>
  <c r="K333" i="5" s="1"/>
  <c r="J334" i="5"/>
  <c r="I334" i="5"/>
  <c r="H334" i="5"/>
  <c r="H333" i="5" s="1"/>
  <c r="G334" i="5"/>
  <c r="G333" i="5" s="1"/>
  <c r="F334" i="5"/>
  <c r="E334" i="5"/>
  <c r="D334" i="5"/>
  <c r="C334" i="5"/>
  <c r="C333" i="5" s="1"/>
  <c r="M333" i="5"/>
  <c r="L333" i="5"/>
  <c r="I333" i="5"/>
  <c r="E333" i="5"/>
  <c r="D333" i="5"/>
  <c r="O330" i="5"/>
  <c r="N330" i="5"/>
  <c r="M330" i="5"/>
  <c r="L330" i="5"/>
  <c r="K330" i="5"/>
  <c r="J330" i="5"/>
  <c r="I330" i="5"/>
  <c r="H330" i="5"/>
  <c r="G330" i="5"/>
  <c r="F330" i="5"/>
  <c r="E330" i="5"/>
  <c r="D330" i="5"/>
  <c r="C330" i="5"/>
  <c r="O327" i="5"/>
  <c r="N327" i="5"/>
  <c r="M327" i="5"/>
  <c r="L327" i="5"/>
  <c r="K327" i="5"/>
  <c r="J327" i="5"/>
  <c r="I327" i="5"/>
  <c r="H327" i="5"/>
  <c r="G327" i="5"/>
  <c r="F327" i="5"/>
  <c r="E327" i="5"/>
  <c r="D327" i="5"/>
  <c r="C327" i="5"/>
  <c r="O326" i="5"/>
  <c r="N326" i="5"/>
  <c r="M326" i="5"/>
  <c r="L326" i="5"/>
  <c r="L320" i="5" s="1"/>
  <c r="K326" i="5"/>
  <c r="J326" i="5"/>
  <c r="I326" i="5"/>
  <c r="H326" i="5"/>
  <c r="G326" i="5"/>
  <c r="F326" i="5"/>
  <c r="E326" i="5"/>
  <c r="D326" i="5"/>
  <c r="D320" i="5" s="1"/>
  <c r="C326" i="5"/>
  <c r="O325" i="5"/>
  <c r="N325" i="5"/>
  <c r="M325" i="5"/>
  <c r="M319" i="5" s="1"/>
  <c r="L325" i="5"/>
  <c r="K325" i="5"/>
  <c r="J325" i="5"/>
  <c r="I325" i="5"/>
  <c r="I319" i="5" s="1"/>
  <c r="H325" i="5"/>
  <c r="H324" i="5" s="1"/>
  <c r="G325" i="5"/>
  <c r="F325" i="5"/>
  <c r="E325" i="5"/>
  <c r="E319" i="5" s="1"/>
  <c r="E318" i="5" s="1"/>
  <c r="D325" i="5"/>
  <c r="C325" i="5"/>
  <c r="N324" i="5"/>
  <c r="M324" i="5"/>
  <c r="J324" i="5"/>
  <c r="I324" i="5"/>
  <c r="F324" i="5"/>
  <c r="E324" i="5"/>
  <c r="M323" i="5"/>
  <c r="M320" i="5" s="1"/>
  <c r="M317" i="5" s="1"/>
  <c r="H323" i="5"/>
  <c r="H320" i="5" s="1"/>
  <c r="C323" i="5"/>
  <c r="M322" i="5"/>
  <c r="H322" i="5"/>
  <c r="H319" i="5" s="1"/>
  <c r="H318" i="5" s="1"/>
  <c r="C322" i="5"/>
  <c r="C321" i="5" s="1"/>
  <c r="O321" i="5"/>
  <c r="N321" i="5"/>
  <c r="M321" i="5"/>
  <c r="L321" i="5"/>
  <c r="K321" i="5"/>
  <c r="J321" i="5"/>
  <c r="I321" i="5"/>
  <c r="G321" i="5"/>
  <c r="F321" i="5"/>
  <c r="E321" i="5"/>
  <c r="D321" i="5"/>
  <c r="N320" i="5"/>
  <c r="J320" i="5"/>
  <c r="J317" i="5" s="1"/>
  <c r="J315" i="5" s="1"/>
  <c r="I320" i="5"/>
  <c r="I318" i="5" s="1"/>
  <c r="F320" i="5"/>
  <c r="E320" i="5"/>
  <c r="O319" i="5"/>
  <c r="O316" i="5" s="1"/>
  <c r="N319" i="5"/>
  <c r="N318" i="5" s="1"/>
  <c r="K319" i="5"/>
  <c r="J319" i="5"/>
  <c r="G319" i="5"/>
  <c r="G316" i="5" s="1"/>
  <c r="F319" i="5"/>
  <c r="F316" i="5" s="1"/>
  <c r="F315" i="5" s="1"/>
  <c r="F318" i="5"/>
  <c r="L317" i="5"/>
  <c r="H317" i="5"/>
  <c r="F317" i="5"/>
  <c r="E317" i="5"/>
  <c r="D317" i="5"/>
  <c r="M316" i="5"/>
  <c r="M315" i="5" s="1"/>
  <c r="K316" i="5"/>
  <c r="J316" i="5"/>
  <c r="I316" i="5"/>
  <c r="H316" i="5"/>
  <c r="H315" i="5" s="1"/>
  <c r="E316" i="5"/>
  <c r="E315" i="5" s="1"/>
  <c r="O312" i="5"/>
  <c r="N312" i="5"/>
  <c r="M312" i="5"/>
  <c r="L312" i="5"/>
  <c r="K312" i="5"/>
  <c r="J312" i="5"/>
  <c r="I312" i="5"/>
  <c r="H312" i="5"/>
  <c r="G312" i="5"/>
  <c r="F312" i="5"/>
  <c r="E312" i="5"/>
  <c r="D312" i="5"/>
  <c r="C312" i="5"/>
  <c r="O309" i="5"/>
  <c r="N309" i="5"/>
  <c r="M309" i="5"/>
  <c r="L309" i="5"/>
  <c r="K309" i="5"/>
  <c r="J309" i="5"/>
  <c r="I309" i="5"/>
  <c r="H309" i="5"/>
  <c r="G309" i="5"/>
  <c r="F309" i="5"/>
  <c r="E309" i="5"/>
  <c r="D309" i="5"/>
  <c r="C309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O303" i="5"/>
  <c r="N303" i="5"/>
  <c r="M303" i="5"/>
  <c r="L303" i="5"/>
  <c r="K303" i="5"/>
  <c r="J303" i="5"/>
  <c r="I303" i="5"/>
  <c r="H303" i="5"/>
  <c r="G303" i="5"/>
  <c r="F303" i="5"/>
  <c r="E303" i="5"/>
  <c r="D303" i="5"/>
  <c r="C303" i="5"/>
  <c r="O302" i="5"/>
  <c r="O293" i="5" s="1"/>
  <c r="N302" i="5"/>
  <c r="N300" i="5" s="1"/>
  <c r="M302" i="5"/>
  <c r="L302" i="5"/>
  <c r="K302" i="5"/>
  <c r="K293" i="5" s="1"/>
  <c r="J302" i="5"/>
  <c r="J300" i="5" s="1"/>
  <c r="I302" i="5"/>
  <c r="H302" i="5"/>
  <c r="G302" i="5"/>
  <c r="G293" i="5" s="1"/>
  <c r="F302" i="5"/>
  <c r="F300" i="5" s="1"/>
  <c r="E302" i="5"/>
  <c r="D302" i="5"/>
  <c r="C302" i="5"/>
  <c r="C293" i="5" s="1"/>
  <c r="O301" i="5"/>
  <c r="O300" i="5" s="1"/>
  <c r="N301" i="5"/>
  <c r="M301" i="5"/>
  <c r="L301" i="5"/>
  <c r="L300" i="5" s="1"/>
  <c r="K301" i="5"/>
  <c r="K300" i="5" s="1"/>
  <c r="J301" i="5"/>
  <c r="I301" i="5"/>
  <c r="H301" i="5"/>
  <c r="H300" i="5" s="1"/>
  <c r="G301" i="5"/>
  <c r="G300" i="5" s="1"/>
  <c r="F301" i="5"/>
  <c r="E301" i="5"/>
  <c r="D301" i="5"/>
  <c r="D300" i="5" s="1"/>
  <c r="C301" i="5"/>
  <c r="C300" i="5" s="1"/>
  <c r="M300" i="5"/>
  <c r="I300" i="5"/>
  <c r="E300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C297" i="5"/>
  <c r="M296" i="5"/>
  <c r="H296" i="5"/>
  <c r="H293" i="5" s="1"/>
  <c r="C296" i="5"/>
  <c r="M295" i="5"/>
  <c r="H295" i="5"/>
  <c r="H294" i="5" s="1"/>
  <c r="C295" i="5"/>
  <c r="C294" i="5" s="1"/>
  <c r="O294" i="5"/>
  <c r="N294" i="5"/>
  <c r="M294" i="5"/>
  <c r="L294" i="5"/>
  <c r="K294" i="5"/>
  <c r="J294" i="5"/>
  <c r="I294" i="5"/>
  <c r="G294" i="5"/>
  <c r="F294" i="5"/>
  <c r="E294" i="5"/>
  <c r="D294" i="5"/>
  <c r="N293" i="5"/>
  <c r="M293" i="5"/>
  <c r="M291" i="5" s="1"/>
  <c r="L293" i="5"/>
  <c r="J293" i="5"/>
  <c r="I293" i="5"/>
  <c r="I291" i="5" s="1"/>
  <c r="F293" i="5"/>
  <c r="E293" i="5"/>
  <c r="E291" i="5" s="1"/>
  <c r="D293" i="5"/>
  <c r="O292" i="5"/>
  <c r="O291" i="5" s="1"/>
  <c r="N292" i="5"/>
  <c r="N291" i="5" s="1"/>
  <c r="M292" i="5"/>
  <c r="K292" i="5"/>
  <c r="K291" i="5" s="1"/>
  <c r="J292" i="5"/>
  <c r="J291" i="5" s="1"/>
  <c r="I292" i="5"/>
  <c r="G292" i="5"/>
  <c r="G291" i="5" s="1"/>
  <c r="F292" i="5"/>
  <c r="F291" i="5" s="1"/>
  <c r="E292" i="5"/>
  <c r="C292" i="5"/>
  <c r="C291" i="5" s="1"/>
  <c r="O288" i="5"/>
  <c r="N288" i="5"/>
  <c r="M288" i="5"/>
  <c r="L288" i="5"/>
  <c r="K288" i="5"/>
  <c r="J288" i="5"/>
  <c r="I288" i="5"/>
  <c r="H288" i="5"/>
  <c r="G288" i="5"/>
  <c r="F288" i="5"/>
  <c r="E288" i="5"/>
  <c r="D288" i="5"/>
  <c r="C288" i="5"/>
  <c r="O285" i="5"/>
  <c r="N285" i="5"/>
  <c r="M285" i="5"/>
  <c r="L285" i="5"/>
  <c r="K285" i="5"/>
  <c r="J285" i="5"/>
  <c r="I285" i="5"/>
  <c r="H285" i="5"/>
  <c r="G285" i="5"/>
  <c r="F285" i="5"/>
  <c r="E285" i="5"/>
  <c r="D285" i="5"/>
  <c r="C285" i="5"/>
  <c r="M284" i="5"/>
  <c r="H284" i="5"/>
  <c r="C284" i="5"/>
  <c r="M283" i="5"/>
  <c r="H283" i="5"/>
  <c r="H282" i="5" s="1"/>
  <c r="C283" i="5"/>
  <c r="C282" i="5" s="1"/>
  <c r="O282" i="5"/>
  <c r="N282" i="5"/>
  <c r="M282" i="5"/>
  <c r="L282" i="5"/>
  <c r="K282" i="5"/>
  <c r="J282" i="5"/>
  <c r="I282" i="5"/>
  <c r="G282" i="5"/>
  <c r="F282" i="5"/>
  <c r="E282" i="5"/>
  <c r="D282" i="5"/>
  <c r="O279" i="5"/>
  <c r="N279" i="5"/>
  <c r="M279" i="5"/>
  <c r="L279" i="5"/>
  <c r="K279" i="5"/>
  <c r="J279" i="5"/>
  <c r="I279" i="5"/>
  <c r="H279" i="5"/>
  <c r="G279" i="5"/>
  <c r="F279" i="5"/>
  <c r="E279" i="5"/>
  <c r="D279" i="5"/>
  <c r="C279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C276" i="5"/>
  <c r="O273" i="5"/>
  <c r="N273" i="5"/>
  <c r="M273" i="5"/>
  <c r="L273" i="5"/>
  <c r="K273" i="5"/>
  <c r="J273" i="5"/>
  <c r="I273" i="5"/>
  <c r="H273" i="5"/>
  <c r="G273" i="5"/>
  <c r="F273" i="5"/>
  <c r="E273" i="5"/>
  <c r="D273" i="5"/>
  <c r="C273" i="5"/>
  <c r="O272" i="5"/>
  <c r="N272" i="5"/>
  <c r="M272" i="5"/>
  <c r="M263" i="5" s="1"/>
  <c r="L272" i="5"/>
  <c r="L270" i="5" s="1"/>
  <c r="K272" i="5"/>
  <c r="J272" i="5"/>
  <c r="I272" i="5"/>
  <c r="I263" i="5" s="1"/>
  <c r="H272" i="5"/>
  <c r="H270" i="5" s="1"/>
  <c r="G272" i="5"/>
  <c r="F272" i="5"/>
  <c r="E272" i="5"/>
  <c r="E263" i="5" s="1"/>
  <c r="D272" i="5"/>
  <c r="D270" i="5" s="1"/>
  <c r="C272" i="5"/>
  <c r="O271" i="5"/>
  <c r="N271" i="5"/>
  <c r="N262" i="5" s="1"/>
  <c r="M271" i="5"/>
  <c r="M270" i="5" s="1"/>
  <c r="L271" i="5"/>
  <c r="K271" i="5"/>
  <c r="J271" i="5"/>
  <c r="J262" i="5" s="1"/>
  <c r="I271" i="5"/>
  <c r="I270" i="5" s="1"/>
  <c r="H271" i="5"/>
  <c r="G271" i="5"/>
  <c r="F271" i="5"/>
  <c r="F262" i="5" s="1"/>
  <c r="E271" i="5"/>
  <c r="E270" i="5" s="1"/>
  <c r="D271" i="5"/>
  <c r="C271" i="5"/>
  <c r="O270" i="5"/>
  <c r="N270" i="5"/>
  <c r="K270" i="5"/>
  <c r="J270" i="5"/>
  <c r="G270" i="5"/>
  <c r="F270" i="5"/>
  <c r="C270" i="5"/>
  <c r="O267" i="5"/>
  <c r="N267" i="5"/>
  <c r="M267" i="5"/>
  <c r="L267" i="5"/>
  <c r="K267" i="5"/>
  <c r="J267" i="5"/>
  <c r="I267" i="5"/>
  <c r="H267" i="5"/>
  <c r="G267" i="5"/>
  <c r="F267" i="5"/>
  <c r="E267" i="5"/>
  <c r="D267" i="5"/>
  <c r="C267" i="5"/>
  <c r="M266" i="5"/>
  <c r="H266" i="5"/>
  <c r="C266" i="5"/>
  <c r="M265" i="5"/>
  <c r="M264" i="5" s="1"/>
  <c r="H265" i="5"/>
  <c r="C265" i="5"/>
  <c r="O264" i="5"/>
  <c r="N264" i="5"/>
  <c r="L264" i="5"/>
  <c r="K264" i="5"/>
  <c r="J264" i="5"/>
  <c r="I264" i="5"/>
  <c r="H264" i="5"/>
  <c r="G264" i="5"/>
  <c r="F264" i="5"/>
  <c r="E264" i="5"/>
  <c r="D264" i="5"/>
  <c r="C264" i="5"/>
  <c r="O263" i="5"/>
  <c r="O261" i="5" s="1"/>
  <c r="N263" i="5"/>
  <c r="L263" i="5"/>
  <c r="L260" i="5" s="1"/>
  <c r="K263" i="5"/>
  <c r="K261" i="5" s="1"/>
  <c r="J263" i="5"/>
  <c r="H263" i="5"/>
  <c r="H260" i="5" s="1"/>
  <c r="G263" i="5"/>
  <c r="G261" i="5" s="1"/>
  <c r="F263" i="5"/>
  <c r="D263" i="5"/>
  <c r="D260" i="5" s="1"/>
  <c r="C263" i="5"/>
  <c r="C261" i="5" s="1"/>
  <c r="O262" i="5"/>
  <c r="M262" i="5"/>
  <c r="M259" i="5" s="1"/>
  <c r="L262" i="5"/>
  <c r="L261" i="5" s="1"/>
  <c r="K262" i="5"/>
  <c r="I262" i="5"/>
  <c r="I259" i="5" s="1"/>
  <c r="H262" i="5"/>
  <c r="H261" i="5" s="1"/>
  <c r="G262" i="5"/>
  <c r="E262" i="5"/>
  <c r="E259" i="5" s="1"/>
  <c r="D262" i="5"/>
  <c r="D261" i="5" s="1"/>
  <c r="C262" i="5"/>
  <c r="O260" i="5"/>
  <c r="O257" i="5" s="1"/>
  <c r="N260" i="5"/>
  <c r="K260" i="5"/>
  <c r="K257" i="5" s="1"/>
  <c r="J260" i="5"/>
  <c r="G260" i="5"/>
  <c r="G257" i="5" s="1"/>
  <c r="F260" i="5"/>
  <c r="C260" i="5"/>
  <c r="C257" i="5" s="1"/>
  <c r="O259" i="5"/>
  <c r="O258" i="5" s="1"/>
  <c r="L259" i="5"/>
  <c r="K259" i="5"/>
  <c r="K258" i="5" s="1"/>
  <c r="H259" i="5"/>
  <c r="G259" i="5"/>
  <c r="G258" i="5" s="1"/>
  <c r="D259" i="5"/>
  <c r="C259" i="5"/>
  <c r="C258" i="5" s="1"/>
  <c r="N257" i="5"/>
  <c r="J257" i="5"/>
  <c r="J254" i="5" s="1"/>
  <c r="J248" i="5" s="1"/>
  <c r="F257" i="5"/>
  <c r="F254" i="5" s="1"/>
  <c r="F248" i="5" s="1"/>
  <c r="O256" i="5"/>
  <c r="O253" i="5" s="1"/>
  <c r="K256" i="5"/>
  <c r="K253" i="5" s="1"/>
  <c r="G256" i="5"/>
  <c r="G253" i="5" s="1"/>
  <c r="C256" i="5"/>
  <c r="M251" i="5"/>
  <c r="H251" i="5"/>
  <c r="C251" i="5"/>
  <c r="M250" i="5"/>
  <c r="H250" i="5"/>
  <c r="H249" i="5" s="1"/>
  <c r="C250" i="5"/>
  <c r="O249" i="5"/>
  <c r="N249" i="5"/>
  <c r="M249" i="5"/>
  <c r="L249" i="5"/>
  <c r="K249" i="5"/>
  <c r="J249" i="5"/>
  <c r="I249" i="5"/>
  <c r="G249" i="5"/>
  <c r="F249" i="5"/>
  <c r="E249" i="5"/>
  <c r="D249" i="5"/>
  <c r="C249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M241" i="5"/>
  <c r="H241" i="5"/>
  <c r="C241" i="5"/>
  <c r="M240" i="5"/>
  <c r="H240" i="5"/>
  <c r="C240" i="5"/>
  <c r="C239" i="5" s="1"/>
  <c r="O239" i="5"/>
  <c r="N239" i="5"/>
  <c r="M239" i="5"/>
  <c r="L239" i="5"/>
  <c r="K239" i="5"/>
  <c r="J239" i="5"/>
  <c r="I239" i="5"/>
  <c r="H239" i="5"/>
  <c r="G239" i="5"/>
  <c r="F239" i="5"/>
  <c r="E239" i="5"/>
  <c r="D239" i="5"/>
  <c r="M238" i="5"/>
  <c r="H238" i="5"/>
  <c r="C238" i="5"/>
  <c r="M237" i="5"/>
  <c r="H237" i="5"/>
  <c r="C237" i="5"/>
  <c r="C231" i="5" s="1"/>
  <c r="C230" i="5" s="1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M235" i="5"/>
  <c r="H235" i="5"/>
  <c r="C235" i="5"/>
  <c r="M234" i="5"/>
  <c r="M233" i="5" s="1"/>
  <c r="H234" i="5"/>
  <c r="C234" i="5"/>
  <c r="O233" i="5"/>
  <c r="N233" i="5"/>
  <c r="L233" i="5"/>
  <c r="K233" i="5"/>
  <c r="J233" i="5"/>
  <c r="I233" i="5"/>
  <c r="H233" i="5"/>
  <c r="G233" i="5"/>
  <c r="F233" i="5"/>
  <c r="E233" i="5"/>
  <c r="D233" i="5"/>
  <c r="C233" i="5"/>
  <c r="O232" i="5"/>
  <c r="O230" i="5" s="1"/>
  <c r="N232" i="5"/>
  <c r="M232" i="5"/>
  <c r="L232" i="5"/>
  <c r="K232" i="5"/>
  <c r="K230" i="5" s="1"/>
  <c r="J232" i="5"/>
  <c r="I232" i="5"/>
  <c r="H232" i="5"/>
  <c r="G232" i="5"/>
  <c r="G230" i="5" s="1"/>
  <c r="F232" i="5"/>
  <c r="E232" i="5"/>
  <c r="D232" i="5"/>
  <c r="C232" i="5"/>
  <c r="O231" i="5"/>
  <c r="N231" i="5"/>
  <c r="M231" i="5"/>
  <c r="L231" i="5"/>
  <c r="L230" i="5" s="1"/>
  <c r="K231" i="5"/>
  <c r="J231" i="5"/>
  <c r="I231" i="5"/>
  <c r="H231" i="5"/>
  <c r="H230" i="5" s="1"/>
  <c r="G231" i="5"/>
  <c r="F231" i="5"/>
  <c r="E231" i="5"/>
  <c r="D231" i="5"/>
  <c r="D230" i="5" s="1"/>
  <c r="N230" i="5"/>
  <c r="M230" i="5"/>
  <c r="J230" i="5"/>
  <c r="I230" i="5"/>
  <c r="F230" i="5"/>
  <c r="E230" i="5"/>
  <c r="M229" i="5"/>
  <c r="M220" i="5" s="1"/>
  <c r="M218" i="5" s="1"/>
  <c r="H229" i="5"/>
  <c r="C229" i="5"/>
  <c r="M228" i="5"/>
  <c r="H228" i="5"/>
  <c r="C228" i="5"/>
  <c r="C227" i="5" s="1"/>
  <c r="O227" i="5"/>
  <c r="N227" i="5"/>
  <c r="M227" i="5"/>
  <c r="L227" i="5"/>
  <c r="K227" i="5"/>
  <c r="J227" i="5"/>
  <c r="I227" i="5"/>
  <c r="H227" i="5"/>
  <c r="G227" i="5"/>
  <c r="F227" i="5"/>
  <c r="E227" i="5"/>
  <c r="D227" i="5"/>
  <c r="M226" i="5"/>
  <c r="H226" i="5"/>
  <c r="C226" i="5"/>
  <c r="M225" i="5"/>
  <c r="H225" i="5"/>
  <c r="C225" i="5"/>
  <c r="C219" i="5" s="1"/>
  <c r="C218" i="5" s="1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M223" i="5"/>
  <c r="H223" i="5"/>
  <c r="C223" i="5"/>
  <c r="M222" i="5"/>
  <c r="M221" i="5" s="1"/>
  <c r="H222" i="5"/>
  <c r="C222" i="5"/>
  <c r="O221" i="5"/>
  <c r="N221" i="5"/>
  <c r="L221" i="5"/>
  <c r="K221" i="5"/>
  <c r="J221" i="5"/>
  <c r="I221" i="5"/>
  <c r="H221" i="5"/>
  <c r="G221" i="5"/>
  <c r="F221" i="5"/>
  <c r="E221" i="5"/>
  <c r="D221" i="5"/>
  <c r="C221" i="5"/>
  <c r="O220" i="5"/>
  <c r="O218" i="5" s="1"/>
  <c r="N220" i="5"/>
  <c r="L220" i="5"/>
  <c r="K220" i="5"/>
  <c r="K218" i="5" s="1"/>
  <c r="J220" i="5"/>
  <c r="I220" i="5"/>
  <c r="H220" i="5"/>
  <c r="G220" i="5"/>
  <c r="G218" i="5" s="1"/>
  <c r="F220" i="5"/>
  <c r="E220" i="5"/>
  <c r="D220" i="5"/>
  <c r="C220" i="5"/>
  <c r="O219" i="5"/>
  <c r="N219" i="5"/>
  <c r="M219" i="5"/>
  <c r="L219" i="5"/>
  <c r="L218" i="5" s="1"/>
  <c r="K219" i="5"/>
  <c r="J219" i="5"/>
  <c r="I219" i="5"/>
  <c r="H219" i="5"/>
  <c r="H218" i="5" s="1"/>
  <c r="G219" i="5"/>
  <c r="F219" i="5"/>
  <c r="E219" i="5"/>
  <c r="D219" i="5"/>
  <c r="D218" i="5" s="1"/>
  <c r="N218" i="5"/>
  <c r="J218" i="5"/>
  <c r="I218" i="5"/>
  <c r="F218" i="5"/>
  <c r="E218" i="5"/>
  <c r="M217" i="5"/>
  <c r="M208" i="5" s="1"/>
  <c r="M206" i="5" s="1"/>
  <c r="H217" i="5"/>
  <c r="C217" i="5"/>
  <c r="M216" i="5"/>
  <c r="H216" i="5"/>
  <c r="C216" i="5"/>
  <c r="C215" i="5" s="1"/>
  <c r="O215" i="5"/>
  <c r="N215" i="5"/>
  <c r="M215" i="5"/>
  <c r="L215" i="5"/>
  <c r="K215" i="5"/>
  <c r="J215" i="5"/>
  <c r="I215" i="5"/>
  <c r="H215" i="5"/>
  <c r="G215" i="5"/>
  <c r="F215" i="5"/>
  <c r="E215" i="5"/>
  <c r="D215" i="5"/>
  <c r="M214" i="5"/>
  <c r="H214" i="5"/>
  <c r="C214" i="5"/>
  <c r="M213" i="5"/>
  <c r="H213" i="5"/>
  <c r="C213" i="5"/>
  <c r="C207" i="5" s="1"/>
  <c r="C206" i="5" s="1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M211" i="5"/>
  <c r="H211" i="5"/>
  <c r="C211" i="5"/>
  <c r="M210" i="5"/>
  <c r="M209" i="5" s="1"/>
  <c r="H210" i="5"/>
  <c r="C210" i="5"/>
  <c r="O209" i="5"/>
  <c r="N209" i="5"/>
  <c r="L209" i="5"/>
  <c r="K209" i="5"/>
  <c r="J209" i="5"/>
  <c r="I209" i="5"/>
  <c r="H209" i="5"/>
  <c r="G209" i="5"/>
  <c r="F209" i="5"/>
  <c r="E209" i="5"/>
  <c r="D209" i="5"/>
  <c r="C209" i="5"/>
  <c r="O208" i="5"/>
  <c r="O206" i="5" s="1"/>
  <c r="N208" i="5"/>
  <c r="L208" i="5"/>
  <c r="K208" i="5"/>
  <c r="K206" i="5" s="1"/>
  <c r="J208" i="5"/>
  <c r="I208" i="5"/>
  <c r="H208" i="5"/>
  <c r="G208" i="5"/>
  <c r="G206" i="5" s="1"/>
  <c r="F208" i="5"/>
  <c r="E208" i="5"/>
  <c r="D208" i="5"/>
  <c r="C208" i="5"/>
  <c r="O207" i="5"/>
  <c r="N207" i="5"/>
  <c r="M207" i="5"/>
  <c r="L207" i="5"/>
  <c r="L206" i="5" s="1"/>
  <c r="K207" i="5"/>
  <c r="J207" i="5"/>
  <c r="I207" i="5"/>
  <c r="H207" i="5"/>
  <c r="H206" i="5" s="1"/>
  <c r="G207" i="5"/>
  <c r="F207" i="5"/>
  <c r="E207" i="5"/>
  <c r="D207" i="5"/>
  <c r="D206" i="5" s="1"/>
  <c r="N206" i="5"/>
  <c r="J206" i="5"/>
  <c r="I206" i="5"/>
  <c r="F206" i="5"/>
  <c r="E206" i="5"/>
  <c r="M205" i="5"/>
  <c r="H205" i="5"/>
  <c r="C205" i="5"/>
  <c r="M204" i="5"/>
  <c r="H204" i="5"/>
  <c r="C204" i="5"/>
  <c r="C203" i="5" s="1"/>
  <c r="O203" i="5"/>
  <c r="N203" i="5"/>
  <c r="M203" i="5"/>
  <c r="L203" i="5"/>
  <c r="K203" i="5"/>
  <c r="J203" i="5"/>
  <c r="I203" i="5"/>
  <c r="H203" i="5"/>
  <c r="G203" i="5"/>
  <c r="F203" i="5"/>
  <c r="E203" i="5"/>
  <c r="D203" i="5"/>
  <c r="M202" i="5"/>
  <c r="H202" i="5"/>
  <c r="C202" i="5"/>
  <c r="M201" i="5"/>
  <c r="H201" i="5"/>
  <c r="C201" i="5"/>
  <c r="C195" i="5" s="1"/>
  <c r="C194" i="5" s="1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M199" i="5"/>
  <c r="H199" i="5"/>
  <c r="C199" i="5"/>
  <c r="M198" i="5"/>
  <c r="M197" i="5" s="1"/>
  <c r="H198" i="5"/>
  <c r="C198" i="5"/>
  <c r="O197" i="5"/>
  <c r="N197" i="5"/>
  <c r="L197" i="5"/>
  <c r="K197" i="5"/>
  <c r="J197" i="5"/>
  <c r="I197" i="5"/>
  <c r="H197" i="5"/>
  <c r="G197" i="5"/>
  <c r="F197" i="5"/>
  <c r="E197" i="5"/>
  <c r="D197" i="5"/>
  <c r="C197" i="5"/>
  <c r="O196" i="5"/>
  <c r="O194" i="5" s="1"/>
  <c r="N196" i="5"/>
  <c r="M196" i="5"/>
  <c r="L196" i="5"/>
  <c r="K196" i="5"/>
  <c r="K194" i="5" s="1"/>
  <c r="J196" i="5"/>
  <c r="I196" i="5"/>
  <c r="H196" i="5"/>
  <c r="G196" i="5"/>
  <c r="G194" i="5" s="1"/>
  <c r="F196" i="5"/>
  <c r="E196" i="5"/>
  <c r="D196" i="5"/>
  <c r="C196" i="5"/>
  <c r="O195" i="5"/>
  <c r="N195" i="5"/>
  <c r="M195" i="5"/>
  <c r="L195" i="5"/>
  <c r="L194" i="5" s="1"/>
  <c r="K195" i="5"/>
  <c r="J195" i="5"/>
  <c r="I195" i="5"/>
  <c r="H195" i="5"/>
  <c r="H194" i="5" s="1"/>
  <c r="G195" i="5"/>
  <c r="F195" i="5"/>
  <c r="E195" i="5"/>
  <c r="D195" i="5"/>
  <c r="D194" i="5" s="1"/>
  <c r="N194" i="5"/>
  <c r="M194" i="5"/>
  <c r="J194" i="5"/>
  <c r="I194" i="5"/>
  <c r="F194" i="5"/>
  <c r="E194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M190" i="5"/>
  <c r="H190" i="5"/>
  <c r="C190" i="5"/>
  <c r="M189" i="5"/>
  <c r="M188" i="5" s="1"/>
  <c r="H189" i="5"/>
  <c r="H188" i="5" s="1"/>
  <c r="C189" i="5"/>
  <c r="O188" i="5"/>
  <c r="N188" i="5"/>
  <c r="L188" i="5"/>
  <c r="K188" i="5"/>
  <c r="J188" i="5"/>
  <c r="I188" i="5"/>
  <c r="G188" i="5"/>
  <c r="F188" i="5"/>
  <c r="E188" i="5"/>
  <c r="D188" i="5"/>
  <c r="C188" i="5"/>
  <c r="M187" i="5"/>
  <c r="H187" i="5"/>
  <c r="C187" i="5"/>
  <c r="M186" i="5"/>
  <c r="H186" i="5"/>
  <c r="H180" i="5" s="1"/>
  <c r="H179" i="5" s="1"/>
  <c r="C186" i="5"/>
  <c r="C185" i="5" s="1"/>
  <c r="O185" i="5"/>
  <c r="N185" i="5"/>
  <c r="M185" i="5"/>
  <c r="L185" i="5"/>
  <c r="K185" i="5"/>
  <c r="J185" i="5"/>
  <c r="I185" i="5"/>
  <c r="H185" i="5"/>
  <c r="G185" i="5"/>
  <c r="F185" i="5"/>
  <c r="E185" i="5"/>
  <c r="D185" i="5"/>
  <c r="M184" i="5"/>
  <c r="H184" i="5"/>
  <c r="C184" i="5"/>
  <c r="C181" i="5" s="1"/>
  <c r="M183" i="5"/>
  <c r="H183" i="5"/>
  <c r="C183" i="5"/>
  <c r="C180" i="5" s="1"/>
  <c r="C179" i="5" s="1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O181" i="5"/>
  <c r="N181" i="5"/>
  <c r="M181" i="5"/>
  <c r="L181" i="5"/>
  <c r="L179" i="5" s="1"/>
  <c r="K181" i="5"/>
  <c r="J181" i="5"/>
  <c r="I181" i="5"/>
  <c r="H181" i="5"/>
  <c r="G181" i="5"/>
  <c r="F181" i="5"/>
  <c r="E181" i="5"/>
  <c r="D181" i="5"/>
  <c r="D179" i="5" s="1"/>
  <c r="O180" i="5"/>
  <c r="N180" i="5"/>
  <c r="M180" i="5"/>
  <c r="M179" i="5" s="1"/>
  <c r="L180" i="5"/>
  <c r="K180" i="5"/>
  <c r="J180" i="5"/>
  <c r="I180" i="5"/>
  <c r="I179" i="5" s="1"/>
  <c r="G180" i="5"/>
  <c r="F180" i="5"/>
  <c r="E180" i="5"/>
  <c r="E179" i="5" s="1"/>
  <c r="D180" i="5"/>
  <c r="O179" i="5"/>
  <c r="N179" i="5"/>
  <c r="K179" i="5"/>
  <c r="J179" i="5"/>
  <c r="G179" i="5"/>
  <c r="F179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M175" i="5"/>
  <c r="H175" i="5"/>
  <c r="C175" i="5"/>
  <c r="M174" i="5"/>
  <c r="M173" i="5" s="1"/>
  <c r="H174" i="5"/>
  <c r="C174" i="5"/>
  <c r="O173" i="5"/>
  <c r="N173" i="5"/>
  <c r="L173" i="5"/>
  <c r="K173" i="5"/>
  <c r="J173" i="5"/>
  <c r="I173" i="5"/>
  <c r="H173" i="5"/>
  <c r="G173" i="5"/>
  <c r="F173" i="5"/>
  <c r="E173" i="5"/>
  <c r="D173" i="5"/>
  <c r="C173" i="5"/>
  <c r="O172" i="5"/>
  <c r="O170" i="5" s="1"/>
  <c r="N172" i="5"/>
  <c r="M172" i="5"/>
  <c r="L172" i="5"/>
  <c r="K172" i="5"/>
  <c r="K170" i="5" s="1"/>
  <c r="J172" i="5"/>
  <c r="I172" i="5"/>
  <c r="H172" i="5"/>
  <c r="G172" i="5"/>
  <c r="G170" i="5" s="1"/>
  <c r="F172" i="5"/>
  <c r="E172" i="5"/>
  <c r="D172" i="5"/>
  <c r="C172" i="5"/>
  <c r="C170" i="5" s="1"/>
  <c r="O171" i="5"/>
  <c r="N171" i="5"/>
  <c r="M171" i="5"/>
  <c r="L171" i="5"/>
  <c r="L170" i="5" s="1"/>
  <c r="K171" i="5"/>
  <c r="J171" i="5"/>
  <c r="I171" i="5"/>
  <c r="H171" i="5"/>
  <c r="H170" i="5" s="1"/>
  <c r="G171" i="5"/>
  <c r="F171" i="5"/>
  <c r="E171" i="5"/>
  <c r="D171" i="5"/>
  <c r="D170" i="5" s="1"/>
  <c r="C171" i="5"/>
  <c r="N170" i="5"/>
  <c r="M170" i="5"/>
  <c r="J170" i="5"/>
  <c r="I170" i="5"/>
  <c r="F170" i="5"/>
  <c r="E170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O163" i="5"/>
  <c r="N163" i="5"/>
  <c r="M163" i="5"/>
  <c r="L163" i="5"/>
  <c r="L161" i="5" s="1"/>
  <c r="K163" i="5"/>
  <c r="J163" i="5"/>
  <c r="I163" i="5"/>
  <c r="H163" i="5"/>
  <c r="H161" i="5" s="1"/>
  <c r="G163" i="5"/>
  <c r="F163" i="5"/>
  <c r="E163" i="5"/>
  <c r="D163" i="5"/>
  <c r="D161" i="5" s="1"/>
  <c r="C163" i="5"/>
  <c r="O162" i="5"/>
  <c r="N162" i="5"/>
  <c r="M162" i="5"/>
  <c r="M161" i="5" s="1"/>
  <c r="L162" i="5"/>
  <c r="K162" i="5"/>
  <c r="J162" i="5"/>
  <c r="I162" i="5"/>
  <c r="I161" i="5" s="1"/>
  <c r="H162" i="5"/>
  <c r="G162" i="5"/>
  <c r="F162" i="5"/>
  <c r="E162" i="5"/>
  <c r="E161" i="5" s="1"/>
  <c r="D162" i="5"/>
  <c r="C162" i="5"/>
  <c r="O161" i="5"/>
  <c r="N161" i="5"/>
  <c r="K161" i="5"/>
  <c r="J161" i="5"/>
  <c r="G161" i="5"/>
  <c r="F161" i="5"/>
  <c r="C161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M147" i="5"/>
  <c r="H147" i="5"/>
  <c r="C147" i="5"/>
  <c r="M146" i="5"/>
  <c r="H146" i="5"/>
  <c r="H145" i="5" s="1"/>
  <c r="C146" i="5"/>
  <c r="O145" i="5"/>
  <c r="N145" i="5"/>
  <c r="M145" i="5"/>
  <c r="L145" i="5"/>
  <c r="K145" i="5"/>
  <c r="J145" i="5"/>
  <c r="I145" i="5"/>
  <c r="G145" i="5"/>
  <c r="F145" i="5"/>
  <c r="E145" i="5"/>
  <c r="D145" i="5"/>
  <c r="C145" i="5"/>
  <c r="M144" i="5"/>
  <c r="H144" i="5"/>
  <c r="C144" i="5"/>
  <c r="M143" i="5"/>
  <c r="H143" i="5"/>
  <c r="H137" i="5" s="1"/>
  <c r="H136" i="5" s="1"/>
  <c r="C143" i="5"/>
  <c r="C142" i="5" s="1"/>
  <c r="O142" i="5"/>
  <c r="N142" i="5"/>
  <c r="M142" i="5"/>
  <c r="L142" i="5"/>
  <c r="K142" i="5"/>
  <c r="J142" i="5"/>
  <c r="I142" i="5"/>
  <c r="H142" i="5"/>
  <c r="G142" i="5"/>
  <c r="F142" i="5"/>
  <c r="E142" i="5"/>
  <c r="D142" i="5"/>
  <c r="M141" i="5"/>
  <c r="H141" i="5"/>
  <c r="C141" i="5"/>
  <c r="C138" i="5" s="1"/>
  <c r="C126" i="5" s="1"/>
  <c r="M140" i="5"/>
  <c r="H140" i="5"/>
  <c r="C140" i="5"/>
  <c r="C137" i="5" s="1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O138" i="5"/>
  <c r="N138" i="5"/>
  <c r="M138" i="5"/>
  <c r="L138" i="5"/>
  <c r="L136" i="5" s="1"/>
  <c r="K138" i="5"/>
  <c r="J138" i="5"/>
  <c r="I138" i="5"/>
  <c r="H138" i="5"/>
  <c r="G138" i="5"/>
  <c r="F138" i="5"/>
  <c r="E138" i="5"/>
  <c r="D138" i="5"/>
  <c r="D136" i="5" s="1"/>
  <c r="O137" i="5"/>
  <c r="N137" i="5"/>
  <c r="M137" i="5"/>
  <c r="M136" i="5" s="1"/>
  <c r="L137" i="5"/>
  <c r="K137" i="5"/>
  <c r="J137" i="5"/>
  <c r="I137" i="5"/>
  <c r="I136" i="5" s="1"/>
  <c r="G137" i="5"/>
  <c r="F137" i="5"/>
  <c r="E137" i="5"/>
  <c r="E136" i="5" s="1"/>
  <c r="D137" i="5"/>
  <c r="O136" i="5"/>
  <c r="N136" i="5"/>
  <c r="K136" i="5"/>
  <c r="J136" i="5"/>
  <c r="G136" i="5"/>
  <c r="F136" i="5"/>
  <c r="M135" i="5"/>
  <c r="H135" i="5"/>
  <c r="C135" i="5"/>
  <c r="M134" i="5"/>
  <c r="M128" i="5" s="1"/>
  <c r="H134" i="5"/>
  <c r="H133" i="5" s="1"/>
  <c r="C134" i="5"/>
  <c r="O133" i="5"/>
  <c r="N133" i="5"/>
  <c r="M133" i="5"/>
  <c r="L133" i="5"/>
  <c r="K133" i="5"/>
  <c r="J133" i="5"/>
  <c r="I133" i="5"/>
  <c r="G133" i="5"/>
  <c r="F133" i="5"/>
  <c r="E133" i="5"/>
  <c r="D133" i="5"/>
  <c r="C133" i="5"/>
  <c r="M132" i="5"/>
  <c r="H132" i="5"/>
  <c r="H129" i="5" s="1"/>
  <c r="H126" i="5" s="1"/>
  <c r="C132" i="5"/>
  <c r="M131" i="5"/>
  <c r="H131" i="5"/>
  <c r="H128" i="5" s="1"/>
  <c r="C131" i="5"/>
  <c r="C130" i="5" s="1"/>
  <c r="O130" i="5"/>
  <c r="N130" i="5"/>
  <c r="M130" i="5"/>
  <c r="L130" i="5"/>
  <c r="K130" i="5"/>
  <c r="J130" i="5"/>
  <c r="I130" i="5"/>
  <c r="H130" i="5"/>
  <c r="G130" i="5"/>
  <c r="F130" i="5"/>
  <c r="E130" i="5"/>
  <c r="D130" i="5"/>
  <c r="O129" i="5"/>
  <c r="N129" i="5"/>
  <c r="N126" i="5" s="1"/>
  <c r="N124" i="5" s="1"/>
  <c r="M129" i="5"/>
  <c r="L129" i="5"/>
  <c r="K129" i="5"/>
  <c r="J129" i="5"/>
  <c r="J126" i="5" s="1"/>
  <c r="J124" i="5" s="1"/>
  <c r="I129" i="5"/>
  <c r="I127" i="5" s="1"/>
  <c r="G129" i="5"/>
  <c r="F129" i="5"/>
  <c r="F126" i="5" s="1"/>
  <c r="F124" i="5" s="1"/>
  <c r="E129" i="5"/>
  <c r="E127" i="5" s="1"/>
  <c r="D129" i="5"/>
  <c r="C129" i="5"/>
  <c r="O128" i="5"/>
  <c r="O125" i="5" s="1"/>
  <c r="O124" i="5" s="1"/>
  <c r="N128" i="5"/>
  <c r="N127" i="5" s="1"/>
  <c r="L128" i="5"/>
  <c r="K128" i="5"/>
  <c r="K125" i="5" s="1"/>
  <c r="K124" i="5" s="1"/>
  <c r="J128" i="5"/>
  <c r="J127" i="5" s="1"/>
  <c r="I128" i="5"/>
  <c r="G128" i="5"/>
  <c r="G125" i="5" s="1"/>
  <c r="G124" i="5" s="1"/>
  <c r="F128" i="5"/>
  <c r="F127" i="5" s="1"/>
  <c r="E128" i="5"/>
  <c r="D128" i="5"/>
  <c r="C128" i="5"/>
  <c r="C125" i="5" s="1"/>
  <c r="C124" i="5" s="1"/>
  <c r="O127" i="5"/>
  <c r="L127" i="5"/>
  <c r="K127" i="5"/>
  <c r="G127" i="5"/>
  <c r="D127" i="5"/>
  <c r="C127" i="5"/>
  <c r="O126" i="5"/>
  <c r="M126" i="5"/>
  <c r="L126" i="5"/>
  <c r="L124" i="5" s="1"/>
  <c r="K126" i="5"/>
  <c r="I126" i="5"/>
  <c r="G126" i="5"/>
  <c r="E126" i="5"/>
  <c r="D126" i="5"/>
  <c r="D124" i="5" s="1"/>
  <c r="N125" i="5"/>
  <c r="L125" i="5"/>
  <c r="J125" i="5"/>
  <c r="I125" i="5"/>
  <c r="I124" i="5" s="1"/>
  <c r="F125" i="5"/>
  <c r="E125" i="5"/>
  <c r="E124" i="5" s="1"/>
  <c r="D125" i="5"/>
  <c r="O123" i="5"/>
  <c r="O121" i="5" s="1"/>
  <c r="N123" i="5"/>
  <c r="L123" i="5"/>
  <c r="K123" i="5"/>
  <c r="K121" i="5" s="1"/>
  <c r="J123" i="5"/>
  <c r="I123" i="5"/>
  <c r="G123" i="5"/>
  <c r="G121" i="5" s="1"/>
  <c r="F123" i="5"/>
  <c r="E123" i="5"/>
  <c r="D123" i="5"/>
  <c r="O122" i="5"/>
  <c r="N122" i="5"/>
  <c r="L122" i="5"/>
  <c r="L121" i="5" s="1"/>
  <c r="K122" i="5"/>
  <c r="J122" i="5"/>
  <c r="I122" i="5"/>
  <c r="G122" i="5"/>
  <c r="F122" i="5"/>
  <c r="E122" i="5"/>
  <c r="D122" i="5"/>
  <c r="D121" i="5" s="1"/>
  <c r="N121" i="5"/>
  <c r="J121" i="5"/>
  <c r="I121" i="5"/>
  <c r="F121" i="5"/>
  <c r="E121" i="5"/>
  <c r="O120" i="5"/>
  <c r="N120" i="5"/>
  <c r="N118" i="5" s="1"/>
  <c r="L120" i="5"/>
  <c r="K120" i="5"/>
  <c r="J120" i="5"/>
  <c r="J118" i="5" s="1"/>
  <c r="I120" i="5"/>
  <c r="G120" i="5"/>
  <c r="F120" i="5"/>
  <c r="F118" i="5" s="1"/>
  <c r="E120" i="5"/>
  <c r="D120" i="5"/>
  <c r="O119" i="5"/>
  <c r="O118" i="5" s="1"/>
  <c r="N119" i="5"/>
  <c r="L119" i="5"/>
  <c r="K119" i="5"/>
  <c r="K118" i="5" s="1"/>
  <c r="J119" i="5"/>
  <c r="I119" i="5"/>
  <c r="G119" i="5"/>
  <c r="G118" i="5" s="1"/>
  <c r="F119" i="5"/>
  <c r="E119" i="5"/>
  <c r="D119" i="5"/>
  <c r="L118" i="5"/>
  <c r="I118" i="5"/>
  <c r="E118" i="5"/>
  <c r="D118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N112" i="5" s="1"/>
  <c r="L114" i="5"/>
  <c r="K114" i="5"/>
  <c r="J114" i="5"/>
  <c r="J112" i="5" s="1"/>
  <c r="I114" i="5"/>
  <c r="G114" i="5"/>
  <c r="F114" i="5"/>
  <c r="F112" i="5" s="1"/>
  <c r="E114" i="5"/>
  <c r="D114" i="5"/>
  <c r="O113" i="5"/>
  <c r="O112" i="5" s="1"/>
  <c r="N113" i="5"/>
  <c r="L113" i="5"/>
  <c r="K113" i="5"/>
  <c r="K112" i="5" s="1"/>
  <c r="J113" i="5"/>
  <c r="I113" i="5"/>
  <c r="G113" i="5"/>
  <c r="G112" i="5" s="1"/>
  <c r="F113" i="5"/>
  <c r="E113" i="5"/>
  <c r="D113" i="5"/>
  <c r="L112" i="5"/>
  <c r="I112" i="5"/>
  <c r="E112" i="5"/>
  <c r="D112" i="5"/>
  <c r="M110" i="5"/>
  <c r="H110" i="5"/>
  <c r="C110" i="5"/>
  <c r="M109" i="5"/>
  <c r="H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M107" i="5"/>
  <c r="H107" i="5"/>
  <c r="C107" i="5"/>
  <c r="C105" i="5" s="1"/>
  <c r="M106" i="5"/>
  <c r="M105" i="5" s="1"/>
  <c r="H106" i="5"/>
  <c r="C106" i="5"/>
  <c r="O105" i="5"/>
  <c r="N105" i="5"/>
  <c r="L105" i="5"/>
  <c r="K105" i="5"/>
  <c r="J105" i="5"/>
  <c r="I105" i="5"/>
  <c r="H105" i="5"/>
  <c r="G105" i="5"/>
  <c r="F105" i="5"/>
  <c r="E105" i="5"/>
  <c r="D105" i="5"/>
  <c r="M104" i="5"/>
  <c r="H104" i="5"/>
  <c r="C104" i="5"/>
  <c r="M103" i="5"/>
  <c r="H103" i="5"/>
  <c r="H94" i="5" s="1"/>
  <c r="H93" i="5" s="1"/>
  <c r="C103" i="5"/>
  <c r="O102" i="5"/>
  <c r="N102" i="5"/>
  <c r="M102" i="5"/>
  <c r="L102" i="5"/>
  <c r="K102" i="5"/>
  <c r="J102" i="5"/>
  <c r="I102" i="5"/>
  <c r="G102" i="5"/>
  <c r="F102" i="5"/>
  <c r="E102" i="5"/>
  <c r="D102" i="5"/>
  <c r="C102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M98" i="5"/>
  <c r="H98" i="5"/>
  <c r="C98" i="5"/>
  <c r="M97" i="5"/>
  <c r="H97" i="5"/>
  <c r="C97" i="5"/>
  <c r="O96" i="5"/>
  <c r="N96" i="5"/>
  <c r="M96" i="5"/>
  <c r="L96" i="5"/>
  <c r="K96" i="5"/>
  <c r="J96" i="5"/>
  <c r="I96" i="5"/>
  <c r="G96" i="5"/>
  <c r="F96" i="5"/>
  <c r="E96" i="5"/>
  <c r="D96" i="5"/>
  <c r="C96" i="5"/>
  <c r="O95" i="5"/>
  <c r="N95" i="5"/>
  <c r="L95" i="5"/>
  <c r="K95" i="5"/>
  <c r="J95" i="5"/>
  <c r="I95" i="5"/>
  <c r="H95" i="5"/>
  <c r="G95" i="5"/>
  <c r="F95" i="5"/>
  <c r="E95" i="5"/>
  <c r="D95" i="5"/>
  <c r="C95" i="5"/>
  <c r="O94" i="5"/>
  <c r="N94" i="5"/>
  <c r="L94" i="5"/>
  <c r="L93" i="5" s="1"/>
  <c r="K94" i="5"/>
  <c r="J94" i="5"/>
  <c r="I94" i="5"/>
  <c r="G94" i="5"/>
  <c r="F94" i="5"/>
  <c r="E94" i="5"/>
  <c r="D94" i="5"/>
  <c r="D93" i="5" s="1"/>
  <c r="C94" i="5"/>
  <c r="C93" i="5" s="1"/>
  <c r="I93" i="5"/>
  <c r="E93" i="5"/>
  <c r="M92" i="5"/>
  <c r="H92" i="5"/>
  <c r="H80" i="5" s="1"/>
  <c r="C92" i="5"/>
  <c r="M91" i="5"/>
  <c r="H91" i="5"/>
  <c r="C91" i="5"/>
  <c r="C79" i="5" s="1"/>
  <c r="O90" i="5"/>
  <c r="N90" i="5"/>
  <c r="M90" i="5"/>
  <c r="L90" i="5"/>
  <c r="K90" i="5"/>
  <c r="J90" i="5"/>
  <c r="I90" i="5"/>
  <c r="H90" i="5"/>
  <c r="G90" i="5"/>
  <c r="F90" i="5"/>
  <c r="E90" i="5"/>
  <c r="D90" i="5"/>
  <c r="M89" i="5"/>
  <c r="H89" i="5"/>
  <c r="C89" i="5"/>
  <c r="C87" i="5" s="1"/>
  <c r="M88" i="5"/>
  <c r="M87" i="5" s="1"/>
  <c r="H88" i="5"/>
  <c r="C88" i="5"/>
  <c r="O87" i="5"/>
  <c r="N87" i="5"/>
  <c r="L87" i="5"/>
  <c r="K87" i="5"/>
  <c r="J87" i="5"/>
  <c r="I87" i="5"/>
  <c r="H87" i="5"/>
  <c r="G87" i="5"/>
  <c r="F87" i="5"/>
  <c r="E87" i="5"/>
  <c r="D87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M83" i="5"/>
  <c r="H83" i="5"/>
  <c r="C83" i="5"/>
  <c r="C81" i="5" s="1"/>
  <c r="M82" i="5"/>
  <c r="M81" i="5" s="1"/>
  <c r="H82" i="5"/>
  <c r="C82" i="5"/>
  <c r="O81" i="5"/>
  <c r="N81" i="5"/>
  <c r="L81" i="5"/>
  <c r="K81" i="5"/>
  <c r="J81" i="5"/>
  <c r="I81" i="5"/>
  <c r="H81" i="5"/>
  <c r="G81" i="5"/>
  <c r="F81" i="5"/>
  <c r="E81" i="5"/>
  <c r="D81" i="5"/>
  <c r="O80" i="5"/>
  <c r="O78" i="5" s="1"/>
  <c r="N80" i="5"/>
  <c r="M80" i="5"/>
  <c r="L80" i="5"/>
  <c r="K80" i="5"/>
  <c r="K78" i="5" s="1"/>
  <c r="J80" i="5"/>
  <c r="I80" i="5"/>
  <c r="G80" i="5"/>
  <c r="G78" i="5" s="1"/>
  <c r="F80" i="5"/>
  <c r="E80" i="5"/>
  <c r="D80" i="5"/>
  <c r="O79" i="5"/>
  <c r="N79" i="5"/>
  <c r="L79" i="5"/>
  <c r="L78" i="5" s="1"/>
  <c r="K79" i="5"/>
  <c r="J79" i="5"/>
  <c r="I79" i="5"/>
  <c r="H79" i="5"/>
  <c r="G79" i="5"/>
  <c r="F79" i="5"/>
  <c r="E79" i="5"/>
  <c r="D79" i="5"/>
  <c r="D78" i="5" s="1"/>
  <c r="N78" i="5"/>
  <c r="J78" i="5"/>
  <c r="I78" i="5"/>
  <c r="F78" i="5"/>
  <c r="E78" i="5"/>
  <c r="M77" i="5"/>
  <c r="M123" i="5" s="1"/>
  <c r="H77" i="5"/>
  <c r="C77" i="5"/>
  <c r="C123" i="5" s="1"/>
  <c r="M76" i="5"/>
  <c r="M122" i="5" s="1"/>
  <c r="M121" i="5" s="1"/>
  <c r="H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M74" i="5"/>
  <c r="M120" i="5" s="1"/>
  <c r="H74" i="5"/>
  <c r="H120" i="5" s="1"/>
  <c r="C74" i="5"/>
  <c r="M73" i="5"/>
  <c r="H73" i="5"/>
  <c r="C73" i="5"/>
  <c r="C119" i="5" s="1"/>
  <c r="O72" i="5"/>
  <c r="N72" i="5"/>
  <c r="M72" i="5"/>
  <c r="L72" i="5"/>
  <c r="K72" i="5"/>
  <c r="J72" i="5"/>
  <c r="I72" i="5"/>
  <c r="H72" i="5"/>
  <c r="G72" i="5"/>
  <c r="F72" i="5"/>
  <c r="E72" i="5"/>
  <c r="D72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M68" i="5"/>
  <c r="M114" i="5" s="1"/>
  <c r="H68" i="5"/>
  <c r="H114" i="5" s="1"/>
  <c r="C68" i="5"/>
  <c r="M67" i="5"/>
  <c r="H67" i="5"/>
  <c r="C67" i="5"/>
  <c r="C66" i="5" s="1"/>
  <c r="O66" i="5"/>
  <c r="N66" i="5"/>
  <c r="M66" i="5"/>
  <c r="L66" i="5"/>
  <c r="K66" i="5"/>
  <c r="J66" i="5"/>
  <c r="I66" i="5"/>
  <c r="H66" i="5"/>
  <c r="G66" i="5"/>
  <c r="F66" i="5"/>
  <c r="E66" i="5"/>
  <c r="D66" i="5"/>
  <c r="O65" i="5"/>
  <c r="N65" i="5"/>
  <c r="M65" i="5"/>
  <c r="L65" i="5"/>
  <c r="L63" i="5" s="1"/>
  <c r="K65" i="5"/>
  <c r="J65" i="5"/>
  <c r="I65" i="5"/>
  <c r="I62" i="5" s="1"/>
  <c r="G65" i="5"/>
  <c r="F65" i="5"/>
  <c r="E65" i="5"/>
  <c r="E62" i="5" s="1"/>
  <c r="D65" i="5"/>
  <c r="D63" i="5" s="1"/>
  <c r="O64" i="5"/>
  <c r="N64" i="5"/>
  <c r="N61" i="5" s="1"/>
  <c r="M64" i="5"/>
  <c r="M63" i="5" s="1"/>
  <c r="L64" i="5"/>
  <c r="K64" i="5"/>
  <c r="J64" i="5"/>
  <c r="J61" i="5" s="1"/>
  <c r="I64" i="5"/>
  <c r="I63" i="5" s="1"/>
  <c r="G64" i="5"/>
  <c r="F64" i="5"/>
  <c r="F61" i="5" s="1"/>
  <c r="E64" i="5"/>
  <c r="E63" i="5" s="1"/>
  <c r="D64" i="5"/>
  <c r="O63" i="5"/>
  <c r="K63" i="5"/>
  <c r="J63" i="5"/>
  <c r="G63" i="5"/>
  <c r="F63" i="5"/>
  <c r="O62" i="5"/>
  <c r="L62" i="5"/>
  <c r="K62" i="5"/>
  <c r="G62" i="5"/>
  <c r="D62" i="5"/>
  <c r="L61" i="5"/>
  <c r="L60" i="5" s="1"/>
  <c r="E61" i="5"/>
  <c r="E46" i="5" s="1"/>
  <c r="E45" i="5" s="1"/>
  <c r="D61" i="5"/>
  <c r="E60" i="5"/>
  <c r="D60" i="5"/>
  <c r="M59" i="5"/>
  <c r="H59" i="5"/>
  <c r="C59" i="5"/>
  <c r="M58" i="5"/>
  <c r="M57" i="5" s="1"/>
  <c r="H58" i="5"/>
  <c r="C58" i="5"/>
  <c r="O57" i="5"/>
  <c r="N57" i="5"/>
  <c r="L57" i="5"/>
  <c r="K57" i="5"/>
  <c r="J57" i="5"/>
  <c r="I57" i="5"/>
  <c r="H57" i="5"/>
  <c r="G57" i="5"/>
  <c r="F57" i="5"/>
  <c r="E57" i="5"/>
  <c r="D57" i="5"/>
  <c r="C57" i="5"/>
  <c r="M56" i="5"/>
  <c r="H56" i="5"/>
  <c r="C56" i="5"/>
  <c r="M55" i="5"/>
  <c r="M54" i="5" s="1"/>
  <c r="H55" i="5"/>
  <c r="H54" i="5" s="1"/>
  <c r="C55" i="5"/>
  <c r="O54" i="5"/>
  <c r="N54" i="5"/>
  <c r="L54" i="5"/>
  <c r="K54" i="5"/>
  <c r="J54" i="5"/>
  <c r="I54" i="5"/>
  <c r="G54" i="5"/>
  <c r="F54" i="5"/>
  <c r="E54" i="5"/>
  <c r="D54" i="5"/>
  <c r="C54" i="5"/>
  <c r="M53" i="5"/>
  <c r="M50" i="5" s="1"/>
  <c r="H53" i="5"/>
  <c r="C53" i="5"/>
  <c r="M52" i="5"/>
  <c r="M49" i="5" s="1"/>
  <c r="H52" i="5"/>
  <c r="H51" i="5" s="1"/>
  <c r="C52" i="5"/>
  <c r="C51" i="5" s="1"/>
  <c r="O51" i="5"/>
  <c r="N51" i="5"/>
  <c r="M51" i="5"/>
  <c r="L51" i="5"/>
  <c r="K51" i="5"/>
  <c r="J51" i="5"/>
  <c r="I51" i="5"/>
  <c r="G51" i="5"/>
  <c r="F51" i="5"/>
  <c r="E51" i="5"/>
  <c r="D51" i="5"/>
  <c r="O50" i="5"/>
  <c r="O47" i="5" s="1"/>
  <c r="O21" i="5" s="1"/>
  <c r="N50" i="5"/>
  <c r="L50" i="5"/>
  <c r="K50" i="5"/>
  <c r="K47" i="5" s="1"/>
  <c r="K21" i="5" s="1"/>
  <c r="J50" i="5"/>
  <c r="I50" i="5"/>
  <c r="H50" i="5"/>
  <c r="G50" i="5"/>
  <c r="G47" i="5" s="1"/>
  <c r="G21" i="5" s="1"/>
  <c r="F50" i="5"/>
  <c r="E50" i="5"/>
  <c r="D50" i="5"/>
  <c r="C50" i="5"/>
  <c r="O49" i="5"/>
  <c r="O48" i="5" s="1"/>
  <c r="N49" i="5"/>
  <c r="N48" i="5" s="1"/>
  <c r="L49" i="5"/>
  <c r="L46" i="5" s="1"/>
  <c r="L45" i="5" s="1"/>
  <c r="K49" i="5"/>
  <c r="K48" i="5" s="1"/>
  <c r="J49" i="5"/>
  <c r="J48" i="5" s="1"/>
  <c r="I49" i="5"/>
  <c r="H49" i="5"/>
  <c r="G49" i="5"/>
  <c r="G48" i="5" s="1"/>
  <c r="F49" i="5"/>
  <c r="F48" i="5" s="1"/>
  <c r="E49" i="5"/>
  <c r="D49" i="5"/>
  <c r="D46" i="5" s="1"/>
  <c r="D45" i="5" s="1"/>
  <c r="C49" i="5"/>
  <c r="C48" i="5" s="1"/>
  <c r="L48" i="5"/>
  <c r="I48" i="5"/>
  <c r="H48" i="5"/>
  <c r="E48" i="5"/>
  <c r="D48" i="5"/>
  <c r="L47" i="5"/>
  <c r="I47" i="5"/>
  <c r="E47" i="5"/>
  <c r="D47" i="5"/>
  <c r="N46" i="5"/>
  <c r="J46" i="5"/>
  <c r="F46" i="5"/>
  <c r="M43" i="5"/>
  <c r="H43" i="5"/>
  <c r="C43" i="5"/>
  <c r="C25" i="5" s="1"/>
  <c r="M42" i="5"/>
  <c r="M41" i="5" s="1"/>
  <c r="H42" i="5"/>
  <c r="C42" i="5"/>
  <c r="O41" i="5"/>
  <c r="N41" i="5"/>
  <c r="L41" i="5"/>
  <c r="K41" i="5"/>
  <c r="J41" i="5"/>
  <c r="I41" i="5"/>
  <c r="H41" i="5"/>
  <c r="G41" i="5"/>
  <c r="F41" i="5"/>
  <c r="E41" i="5"/>
  <c r="D41" i="5"/>
  <c r="C41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M36" i="5"/>
  <c r="H36" i="5"/>
  <c r="C36" i="5"/>
  <c r="C33" i="5" s="1"/>
  <c r="C32" i="5" s="1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3" i="5"/>
  <c r="N33" i="5"/>
  <c r="M33" i="5"/>
  <c r="M24" i="5" s="1"/>
  <c r="L33" i="5"/>
  <c r="L32" i="5" s="1"/>
  <c r="K33" i="5"/>
  <c r="J33" i="5"/>
  <c r="I33" i="5"/>
  <c r="I24" i="5" s="1"/>
  <c r="H33" i="5"/>
  <c r="H32" i="5" s="1"/>
  <c r="G33" i="5"/>
  <c r="F33" i="5"/>
  <c r="E33" i="5"/>
  <c r="E24" i="5" s="1"/>
  <c r="D33" i="5"/>
  <c r="D32" i="5" s="1"/>
  <c r="O32" i="5"/>
  <c r="N32" i="5"/>
  <c r="M32" i="5"/>
  <c r="K32" i="5"/>
  <c r="J32" i="5"/>
  <c r="I32" i="5"/>
  <c r="G32" i="5"/>
  <c r="F32" i="5"/>
  <c r="E32" i="5"/>
  <c r="M30" i="5"/>
  <c r="H30" i="5"/>
  <c r="H29" i="5" s="1"/>
  <c r="C30" i="5"/>
  <c r="O29" i="5"/>
  <c r="N29" i="5"/>
  <c r="M29" i="5"/>
  <c r="L29" i="5"/>
  <c r="K29" i="5"/>
  <c r="J29" i="5"/>
  <c r="I29" i="5"/>
  <c r="G29" i="5"/>
  <c r="F29" i="5"/>
  <c r="E29" i="5"/>
  <c r="D29" i="5"/>
  <c r="C29" i="5"/>
  <c r="M28" i="5"/>
  <c r="H28" i="5"/>
  <c r="H25" i="5" s="1"/>
  <c r="C28" i="5"/>
  <c r="M27" i="5"/>
  <c r="H27" i="5"/>
  <c r="H24" i="5" s="1"/>
  <c r="C27" i="5"/>
  <c r="C24" i="5" s="1"/>
  <c r="O26" i="5"/>
  <c r="N26" i="5"/>
  <c r="M26" i="5"/>
  <c r="L26" i="5"/>
  <c r="K26" i="5"/>
  <c r="J26" i="5"/>
  <c r="I26" i="5"/>
  <c r="H26" i="5"/>
  <c r="G26" i="5"/>
  <c r="F26" i="5"/>
  <c r="E26" i="5"/>
  <c r="D26" i="5"/>
  <c r="O25" i="5"/>
  <c r="N25" i="5"/>
  <c r="M25" i="5"/>
  <c r="L25" i="5"/>
  <c r="K25" i="5"/>
  <c r="J25" i="5"/>
  <c r="I25" i="5"/>
  <c r="I21" i="5" s="1"/>
  <c r="G25" i="5"/>
  <c r="F25" i="5"/>
  <c r="E25" i="5"/>
  <c r="E21" i="5" s="1"/>
  <c r="D25" i="5"/>
  <c r="O24" i="5"/>
  <c r="N24" i="5"/>
  <c r="N23" i="5" s="1"/>
  <c r="K24" i="5"/>
  <c r="J24" i="5"/>
  <c r="J23" i="5" s="1"/>
  <c r="G24" i="5"/>
  <c r="F24" i="5"/>
  <c r="F23" i="5" s="1"/>
  <c r="O23" i="5"/>
  <c r="K23" i="5"/>
  <c r="G23" i="5"/>
  <c r="L21" i="5"/>
  <c r="D21" i="5"/>
  <c r="H23" i="5" l="1"/>
  <c r="M48" i="5"/>
  <c r="E20" i="5"/>
  <c r="E23" i="5"/>
  <c r="I23" i="5"/>
  <c r="M23" i="5"/>
  <c r="C23" i="5"/>
  <c r="J20" i="5"/>
  <c r="D24" i="5"/>
  <c r="L24" i="5"/>
  <c r="N63" i="5"/>
  <c r="M113" i="5"/>
  <c r="M112" i="5" s="1"/>
  <c r="M119" i="5"/>
  <c r="M118" i="5" s="1"/>
  <c r="C122" i="5"/>
  <c r="C121" i="5" s="1"/>
  <c r="C75" i="5"/>
  <c r="H123" i="5"/>
  <c r="H78" i="5"/>
  <c r="C80" i="5"/>
  <c r="H113" i="5"/>
  <c r="H112" i="5" s="1"/>
  <c r="H96" i="5"/>
  <c r="M95" i="5"/>
  <c r="H127" i="5"/>
  <c r="H125" i="5"/>
  <c r="H124" i="5" s="1"/>
  <c r="G255" i="5"/>
  <c r="O255" i="5"/>
  <c r="D258" i="5"/>
  <c r="D257" i="5"/>
  <c r="D254" i="5" s="1"/>
  <c r="D248" i="5" s="1"/>
  <c r="F20" i="5"/>
  <c r="N20" i="5"/>
  <c r="C26" i="5"/>
  <c r="I61" i="5"/>
  <c r="H65" i="5"/>
  <c r="H62" i="5" s="1"/>
  <c r="H47" i="5" s="1"/>
  <c r="H21" i="5" s="1"/>
  <c r="C114" i="5"/>
  <c r="C65" i="5"/>
  <c r="C62" i="5" s="1"/>
  <c r="C47" i="5" s="1"/>
  <c r="C21" i="5" s="1"/>
  <c r="C72" i="5"/>
  <c r="C120" i="5"/>
  <c r="H122" i="5"/>
  <c r="H121" i="5" s="1"/>
  <c r="H64" i="5"/>
  <c r="M79" i="5"/>
  <c r="N62" i="5"/>
  <c r="N47" i="5" s="1"/>
  <c r="N21" i="5" s="1"/>
  <c r="N93" i="5"/>
  <c r="M94" i="5"/>
  <c r="M93" i="5" s="1"/>
  <c r="C136" i="5"/>
  <c r="G247" i="5"/>
  <c r="M256" i="5"/>
  <c r="M62" i="5"/>
  <c r="M47" i="5" s="1"/>
  <c r="M21" i="5" s="1"/>
  <c r="C113" i="5"/>
  <c r="C112" i="5" s="1"/>
  <c r="C64" i="5"/>
  <c r="C118" i="5"/>
  <c r="C90" i="5"/>
  <c r="O93" i="5"/>
  <c r="O61" i="5"/>
  <c r="F62" i="5"/>
  <c r="F93" i="5"/>
  <c r="J62" i="5"/>
  <c r="J93" i="5"/>
  <c r="K247" i="5"/>
  <c r="C255" i="5"/>
  <c r="K255" i="5"/>
  <c r="I256" i="5"/>
  <c r="L258" i="5"/>
  <c r="L257" i="5"/>
  <c r="L254" i="5" s="1"/>
  <c r="L248" i="5" s="1"/>
  <c r="L383" i="5" s="1"/>
  <c r="F261" i="5"/>
  <c r="F259" i="5"/>
  <c r="J261" i="5"/>
  <c r="J259" i="5"/>
  <c r="N261" i="5"/>
  <c r="N259" i="5"/>
  <c r="E261" i="5"/>
  <c r="E260" i="5"/>
  <c r="E257" i="5" s="1"/>
  <c r="E254" i="5" s="1"/>
  <c r="E248" i="5" s="1"/>
  <c r="E17" i="5" s="1"/>
  <c r="E496" i="5" s="1"/>
  <c r="I261" i="5"/>
  <c r="I260" i="5"/>
  <c r="I257" i="5" s="1"/>
  <c r="M261" i="5"/>
  <c r="M260" i="5"/>
  <c r="M257" i="5" s="1"/>
  <c r="M254" i="5" s="1"/>
  <c r="D383" i="5"/>
  <c r="C78" i="5"/>
  <c r="G93" i="5"/>
  <c r="G61" i="5"/>
  <c r="K93" i="5"/>
  <c r="K61" i="5"/>
  <c r="H119" i="5"/>
  <c r="H118" i="5" s="1"/>
  <c r="H102" i="5"/>
  <c r="M125" i="5"/>
  <c r="M124" i="5" s="1"/>
  <c r="M127" i="5"/>
  <c r="M248" i="5"/>
  <c r="O247" i="5"/>
  <c r="E256" i="5"/>
  <c r="H258" i="5"/>
  <c r="H257" i="5"/>
  <c r="H254" i="5" s="1"/>
  <c r="H248" i="5" s="1"/>
  <c r="D292" i="5"/>
  <c r="D291" i="5" s="1"/>
  <c r="H292" i="5"/>
  <c r="H291" i="5" s="1"/>
  <c r="L292" i="5"/>
  <c r="L291" i="5" s="1"/>
  <c r="N316" i="5"/>
  <c r="I317" i="5"/>
  <c r="I315" i="5" s="1"/>
  <c r="J318" i="5"/>
  <c r="M318" i="5"/>
  <c r="N317" i="5"/>
  <c r="N254" i="5" s="1"/>
  <c r="N248" i="5" s="1"/>
  <c r="C319" i="5"/>
  <c r="M336" i="5"/>
  <c r="H321" i="5"/>
  <c r="F501" i="5"/>
  <c r="J501" i="5"/>
  <c r="D324" i="5"/>
  <c r="D319" i="5"/>
  <c r="L324" i="5"/>
  <c r="L319" i="5"/>
  <c r="C324" i="5"/>
  <c r="C320" i="5"/>
  <c r="C317" i="5" s="1"/>
  <c r="C254" i="5" s="1"/>
  <c r="C248" i="5" s="1"/>
  <c r="G324" i="5"/>
  <c r="G320" i="5"/>
  <c r="K324" i="5"/>
  <c r="K320" i="5"/>
  <c r="O324" i="5"/>
  <c r="O320" i="5"/>
  <c r="O317" i="5" s="1"/>
  <c r="O254" i="5" s="1"/>
  <c r="F386" i="5"/>
  <c r="F385" i="5" s="1"/>
  <c r="J386" i="5"/>
  <c r="J385" i="5" s="1"/>
  <c r="N386" i="5"/>
  <c r="N385" i="5" s="1"/>
  <c r="C389" i="5"/>
  <c r="C422" i="5"/>
  <c r="C421" i="5" s="1"/>
  <c r="C418" i="5"/>
  <c r="H417" i="5"/>
  <c r="H422" i="5"/>
  <c r="L421" i="5"/>
  <c r="E424" i="5"/>
  <c r="E416" i="5"/>
  <c r="H424" i="5"/>
  <c r="I455" i="5"/>
  <c r="I461" i="5"/>
  <c r="G464" i="5"/>
  <c r="I570" i="5"/>
  <c r="M570" i="5"/>
  <c r="J387" i="5"/>
  <c r="N415" i="5"/>
  <c r="H423" i="5"/>
  <c r="C426" i="5"/>
  <c r="C417" i="5" s="1"/>
  <c r="C387" i="5" s="1"/>
  <c r="C425" i="5"/>
  <c r="G461" i="5"/>
  <c r="J462" i="5"/>
  <c r="E463" i="5"/>
  <c r="E457" i="5" s="1"/>
  <c r="M463" i="5"/>
  <c r="M457" i="5" s="1"/>
  <c r="H464" i="5"/>
  <c r="H467" i="5"/>
  <c r="C476" i="5"/>
  <c r="G476" i="5"/>
  <c r="K476" i="5"/>
  <c r="O476" i="5"/>
  <c r="J554" i="5"/>
  <c r="I555" i="5"/>
  <c r="I554" i="5" s="1"/>
  <c r="H607" i="5"/>
  <c r="D417" i="5"/>
  <c r="D424" i="5"/>
  <c r="L417" i="5"/>
  <c r="L424" i="5"/>
  <c r="E455" i="5"/>
  <c r="M455" i="5"/>
  <c r="E461" i="5"/>
  <c r="M461" i="5"/>
  <c r="H456" i="5"/>
  <c r="H455" i="5" s="1"/>
  <c r="H461" i="5"/>
  <c r="D456" i="5"/>
  <c r="D455" i="5" s="1"/>
  <c r="D461" i="5"/>
  <c r="L456" i="5"/>
  <c r="L455" i="5" s="1"/>
  <c r="L461" i="5"/>
  <c r="C586" i="5"/>
  <c r="C584" i="5"/>
  <c r="C583" i="5" s="1"/>
  <c r="C570" i="5" s="1"/>
  <c r="C555" i="5" s="1"/>
  <c r="H585" i="5"/>
  <c r="F592" i="5"/>
  <c r="J592" i="5"/>
  <c r="J500" i="5" s="1"/>
  <c r="C629" i="5"/>
  <c r="I424" i="5"/>
  <c r="I416" i="5"/>
  <c r="M424" i="5"/>
  <c r="M416" i="5"/>
  <c r="M528" i="5"/>
  <c r="M555" i="5"/>
  <c r="H570" i="5"/>
  <c r="H555" i="5" s="1"/>
  <c r="H554" i="5" s="1"/>
  <c r="H583" i="5"/>
  <c r="F660" i="5"/>
  <c r="D592" i="5"/>
  <c r="H592" i="5"/>
  <c r="L592" i="5"/>
  <c r="M623" i="5"/>
  <c r="M621" i="5"/>
  <c r="M620" i="5" s="1"/>
  <c r="J660" i="5"/>
  <c r="D661" i="5"/>
  <c r="H661" i="5"/>
  <c r="L661" i="5"/>
  <c r="G661" i="5"/>
  <c r="I684" i="5"/>
  <c r="C733" i="5"/>
  <c r="M593" i="5"/>
  <c r="K607" i="5"/>
  <c r="K592" i="5" s="1"/>
  <c r="O607" i="5"/>
  <c r="O592" i="5" s="1"/>
  <c r="M642" i="5"/>
  <c r="M629" i="5" s="1"/>
  <c r="K660" i="5"/>
  <c r="N660" i="5"/>
  <c r="I661" i="5"/>
  <c r="M661" i="5"/>
  <c r="C684" i="5"/>
  <c r="E684" i="5"/>
  <c r="H733" i="5"/>
  <c r="H707" i="5" s="1"/>
  <c r="M607" i="5"/>
  <c r="G607" i="5"/>
  <c r="G592" i="5" s="1"/>
  <c r="C621" i="5"/>
  <c r="C620" i="5" s="1"/>
  <c r="C607" i="5" s="1"/>
  <c r="C592" i="5" s="1"/>
  <c r="C623" i="5"/>
  <c r="O660" i="5"/>
  <c r="E661" i="5"/>
  <c r="H684" i="5"/>
  <c r="O656" i="5"/>
  <c r="M807" i="5"/>
  <c r="M802" i="5"/>
  <c r="M801" i="5" s="1"/>
  <c r="M788" i="5" s="1"/>
  <c r="M787" i="5" s="1"/>
  <c r="H852" i="5"/>
  <c r="H847" i="5"/>
  <c r="H846" i="5" s="1"/>
  <c r="F724" i="5"/>
  <c r="F708" i="5" s="1"/>
  <c r="J724" i="5"/>
  <c r="J708" i="5" s="1"/>
  <c r="J707" i="5" s="1"/>
  <c r="N724" i="5"/>
  <c r="N708" i="5" s="1"/>
  <c r="H758" i="5"/>
  <c r="D801" i="5"/>
  <c r="D788" i="5" s="1"/>
  <c r="D787" i="5" s="1"/>
  <c r="H801" i="5"/>
  <c r="H788" i="5" s="1"/>
  <c r="H787" i="5" s="1"/>
  <c r="L801" i="5"/>
  <c r="L788" i="5" s="1"/>
  <c r="L787" i="5" s="1"/>
  <c r="C846" i="5"/>
  <c r="G846" i="5"/>
  <c r="G833" i="5" s="1"/>
  <c r="K846" i="5"/>
  <c r="K833" i="5" s="1"/>
  <c r="O846" i="5"/>
  <c r="O833" i="5" s="1"/>
  <c r="O832" i="5" s="1"/>
  <c r="O855" i="5"/>
  <c r="E880" i="5"/>
  <c r="F886" i="5"/>
  <c r="C708" i="5"/>
  <c r="C707" i="5" s="1"/>
  <c r="G708" i="5"/>
  <c r="G707" i="5" s="1"/>
  <c r="K708" i="5"/>
  <c r="K707" i="5" s="1"/>
  <c r="O708" i="5"/>
  <c r="O707" i="5" s="1"/>
  <c r="M733" i="5"/>
  <c r="M656" i="5" s="1"/>
  <c r="C855" i="5"/>
  <c r="G855" i="5"/>
  <c r="G656" i="5" s="1"/>
  <c r="K855" i="5"/>
  <c r="K656" i="5" s="1"/>
  <c r="F880" i="5"/>
  <c r="J880" i="5"/>
  <c r="F749" i="5"/>
  <c r="F733" i="5" s="1"/>
  <c r="F656" i="5" s="1"/>
  <c r="D758" i="5"/>
  <c r="L758" i="5"/>
  <c r="E810" i="5"/>
  <c r="E787" i="5" s="1"/>
  <c r="I810" i="5"/>
  <c r="I787" i="5" s="1"/>
  <c r="M810" i="5"/>
  <c r="D810" i="5"/>
  <c r="D656" i="5" s="1"/>
  <c r="H810" i="5"/>
  <c r="L810" i="5"/>
  <c r="L656" i="5" s="1"/>
  <c r="F832" i="5"/>
  <c r="D833" i="5"/>
  <c r="D832" i="5" s="1"/>
  <c r="H833" i="5"/>
  <c r="H832" i="5" s="1"/>
  <c r="L833" i="5"/>
  <c r="L832" i="5" s="1"/>
  <c r="C833" i="5"/>
  <c r="C832" i="5" s="1"/>
  <c r="I886" i="5"/>
  <c r="I880" i="5" s="1"/>
  <c r="N886" i="5"/>
  <c r="N880" i="5" s="1"/>
  <c r="M886" i="5"/>
  <c r="M880" i="5" s="1"/>
  <c r="N707" i="5" l="1"/>
  <c r="N655" i="5"/>
  <c r="C500" i="5"/>
  <c r="N383" i="5"/>
  <c r="N17" i="5"/>
  <c r="N496" i="5" s="1"/>
  <c r="H383" i="5"/>
  <c r="D500" i="5"/>
  <c r="F500" i="5"/>
  <c r="F707" i="5"/>
  <c r="F655" i="5"/>
  <c r="O248" i="5"/>
  <c r="O252" i="5"/>
  <c r="M383" i="5"/>
  <c r="M17" i="5"/>
  <c r="M496" i="5" s="1"/>
  <c r="C383" i="5"/>
  <c r="C17" i="5"/>
  <c r="C496" i="5" s="1"/>
  <c r="L500" i="5"/>
  <c r="C554" i="5"/>
  <c r="E656" i="5"/>
  <c r="E500" i="5" s="1"/>
  <c r="O554" i="5"/>
  <c r="O500" i="5"/>
  <c r="H660" i="5"/>
  <c r="H655" i="5"/>
  <c r="L554" i="5"/>
  <c r="M707" i="5"/>
  <c r="C416" i="5"/>
  <c r="C415" i="5" s="1"/>
  <c r="C424" i="5"/>
  <c r="H421" i="5"/>
  <c r="C388" i="5"/>
  <c r="C386" i="5"/>
  <c r="C385" i="5" s="1"/>
  <c r="C318" i="5"/>
  <c r="C316" i="5"/>
  <c r="E258" i="5"/>
  <c r="K60" i="5"/>
  <c r="K46" i="5"/>
  <c r="J60" i="5"/>
  <c r="J47" i="5"/>
  <c r="M253" i="5"/>
  <c r="M255" i="5"/>
  <c r="M61" i="5"/>
  <c r="M78" i="5"/>
  <c r="I60" i="5"/>
  <c r="I46" i="5"/>
  <c r="D20" i="5"/>
  <c r="D23" i="5"/>
  <c r="N60" i="5"/>
  <c r="E383" i="5"/>
  <c r="E655" i="5"/>
  <c r="E660" i="5"/>
  <c r="G500" i="5"/>
  <c r="C656" i="5"/>
  <c r="K554" i="5"/>
  <c r="K500" i="5"/>
  <c r="I656" i="5"/>
  <c r="I500" i="5" s="1"/>
  <c r="D660" i="5"/>
  <c r="D655" i="5"/>
  <c r="O655" i="5"/>
  <c r="D554" i="5"/>
  <c r="I386" i="5"/>
  <c r="I385" i="5" s="1"/>
  <c r="I415" i="5"/>
  <c r="L387" i="5"/>
  <c r="L385" i="5" s="1"/>
  <c r="L415" i="5"/>
  <c r="E386" i="5"/>
  <c r="E385" i="5" s="1"/>
  <c r="E415" i="5"/>
  <c r="H387" i="5"/>
  <c r="H385" i="5" s="1"/>
  <c r="H415" i="5"/>
  <c r="K318" i="5"/>
  <c r="K317" i="5"/>
  <c r="D316" i="5"/>
  <c r="D315" i="5" s="1"/>
  <c r="D318" i="5"/>
  <c r="F554" i="5"/>
  <c r="N315" i="5"/>
  <c r="O246" i="5"/>
  <c r="I254" i="5"/>
  <c r="I248" i="5" s="1"/>
  <c r="N256" i="5"/>
  <c r="N258" i="5"/>
  <c r="F256" i="5"/>
  <c r="F258" i="5"/>
  <c r="I253" i="5"/>
  <c r="I255" i="5"/>
  <c r="M258" i="5"/>
  <c r="H63" i="5"/>
  <c r="H61" i="5"/>
  <c r="N45" i="5"/>
  <c r="K832" i="5"/>
  <c r="M655" i="5"/>
  <c r="M660" i="5"/>
  <c r="J655" i="5"/>
  <c r="M592" i="5"/>
  <c r="M500" i="5" s="1"/>
  <c r="G655" i="5"/>
  <c r="G660" i="5"/>
  <c r="K655" i="5"/>
  <c r="C660" i="5"/>
  <c r="J461" i="5"/>
  <c r="J456" i="5"/>
  <c r="J455" i="5" s="1"/>
  <c r="G554" i="5"/>
  <c r="G60" i="5"/>
  <c r="G46" i="5"/>
  <c r="I258" i="5"/>
  <c r="F47" i="5"/>
  <c r="F60" i="5"/>
  <c r="O315" i="5"/>
  <c r="N19" i="5"/>
  <c r="L256" i="5"/>
  <c r="L17" i="5"/>
  <c r="L496" i="5" s="1"/>
  <c r="G832" i="5"/>
  <c r="H656" i="5"/>
  <c r="H500" i="5" s="1"/>
  <c r="I655" i="5"/>
  <c r="I660" i="5"/>
  <c r="L660" i="5"/>
  <c r="L655" i="5"/>
  <c r="M554" i="5"/>
  <c r="M415" i="5"/>
  <c r="M386" i="5"/>
  <c r="M385" i="5" s="1"/>
  <c r="D387" i="5"/>
  <c r="D385" i="5" s="1"/>
  <c r="D415" i="5"/>
  <c r="C655" i="5"/>
  <c r="G318" i="5"/>
  <c r="G317" i="5"/>
  <c r="L318" i="5"/>
  <c r="L316" i="5"/>
  <c r="L315" i="5" s="1"/>
  <c r="M501" i="5"/>
  <c r="O318" i="5"/>
  <c r="E253" i="5"/>
  <c r="E255" i="5"/>
  <c r="J256" i="5"/>
  <c r="J258" i="5"/>
  <c r="H256" i="5"/>
  <c r="O60" i="5"/>
  <c r="O46" i="5"/>
  <c r="C61" i="5"/>
  <c r="C63" i="5"/>
  <c r="D256" i="5"/>
  <c r="L20" i="5"/>
  <c r="L23" i="5"/>
  <c r="E19" i="5"/>
  <c r="L19" i="5" l="1"/>
  <c r="C499" i="5"/>
  <c r="C498" i="5" s="1"/>
  <c r="C654" i="5"/>
  <c r="F45" i="5"/>
  <c r="F21" i="5"/>
  <c r="K499" i="5"/>
  <c r="K498" i="5" s="1"/>
  <c r="K654" i="5"/>
  <c r="J654" i="5"/>
  <c r="J499" i="5"/>
  <c r="J498" i="5" s="1"/>
  <c r="H60" i="5"/>
  <c r="H46" i="5"/>
  <c r="K315" i="5"/>
  <c r="K254" i="5"/>
  <c r="O499" i="5"/>
  <c r="O498" i="5" s="1"/>
  <c r="O654" i="5"/>
  <c r="J21" i="5"/>
  <c r="J45" i="5"/>
  <c r="H17" i="5"/>
  <c r="H496" i="5" s="1"/>
  <c r="E252" i="5"/>
  <c r="E247" i="5"/>
  <c r="I654" i="5"/>
  <c r="I499" i="5"/>
  <c r="I498" i="5" s="1"/>
  <c r="L255" i="5"/>
  <c r="L253" i="5"/>
  <c r="I252" i="5"/>
  <c r="I247" i="5"/>
  <c r="I246" i="5" s="1"/>
  <c r="N253" i="5"/>
  <c r="N255" i="5"/>
  <c r="D654" i="5"/>
  <c r="D499" i="5"/>
  <c r="D498" i="5" s="1"/>
  <c r="E654" i="5"/>
  <c r="E499" i="5"/>
  <c r="E498" i="5" s="1"/>
  <c r="D19" i="5"/>
  <c r="M60" i="5"/>
  <c r="M46" i="5"/>
  <c r="C315" i="5"/>
  <c r="C253" i="5"/>
  <c r="D17" i="5"/>
  <c r="D496" i="5" s="1"/>
  <c r="D255" i="5"/>
  <c r="D253" i="5"/>
  <c r="H255" i="5"/>
  <c r="H253" i="5"/>
  <c r="C46" i="5"/>
  <c r="C60" i="5"/>
  <c r="G315" i="5"/>
  <c r="G254" i="5"/>
  <c r="L654" i="5"/>
  <c r="L499" i="5"/>
  <c r="L498" i="5" s="1"/>
  <c r="G45" i="5"/>
  <c r="G20" i="5"/>
  <c r="G499" i="5"/>
  <c r="G498" i="5" s="1"/>
  <c r="G654" i="5"/>
  <c r="M654" i="5"/>
  <c r="M499" i="5"/>
  <c r="M498" i="5" s="1"/>
  <c r="I17" i="5"/>
  <c r="I496" i="5" s="1"/>
  <c r="I383" i="5"/>
  <c r="I45" i="5"/>
  <c r="I20" i="5"/>
  <c r="K45" i="5"/>
  <c r="K20" i="5"/>
  <c r="H654" i="5"/>
  <c r="H499" i="5"/>
  <c r="H498" i="5" s="1"/>
  <c r="O383" i="5"/>
  <c r="O17" i="5"/>
  <c r="O496" i="5" s="1"/>
  <c r="N654" i="5"/>
  <c r="N499" i="5"/>
  <c r="N498" i="5" s="1"/>
  <c r="O45" i="5"/>
  <c r="O20" i="5"/>
  <c r="J253" i="5"/>
  <c r="J255" i="5"/>
  <c r="F253" i="5"/>
  <c r="F255" i="5"/>
  <c r="M252" i="5"/>
  <c r="M247" i="5"/>
  <c r="M246" i="5" s="1"/>
  <c r="F654" i="5"/>
  <c r="F499" i="5"/>
  <c r="F498" i="5" s="1"/>
  <c r="O382" i="5" l="1"/>
  <c r="O381" i="5" s="1"/>
  <c r="O19" i="5"/>
  <c r="O16" i="5"/>
  <c r="K382" i="5"/>
  <c r="K16" i="5"/>
  <c r="K19" i="5"/>
  <c r="D247" i="5"/>
  <c r="D252" i="5"/>
  <c r="F252" i="5"/>
  <c r="F247" i="5"/>
  <c r="C45" i="5"/>
  <c r="C20" i="5"/>
  <c r="M45" i="5"/>
  <c r="M20" i="5"/>
  <c r="K248" i="5"/>
  <c r="K252" i="5"/>
  <c r="F383" i="5"/>
  <c r="F17" i="5"/>
  <c r="F496" i="5" s="1"/>
  <c r="F19" i="5"/>
  <c r="I382" i="5"/>
  <c r="I381" i="5" s="1"/>
  <c r="I19" i="5"/>
  <c r="I16" i="5"/>
  <c r="G382" i="5"/>
  <c r="G16" i="5"/>
  <c r="G19" i="5"/>
  <c r="G248" i="5"/>
  <c r="G252" i="5"/>
  <c r="H247" i="5"/>
  <c r="H246" i="5" s="1"/>
  <c r="H252" i="5"/>
  <c r="L247" i="5"/>
  <c r="L252" i="5"/>
  <c r="E246" i="5"/>
  <c r="E382" i="5"/>
  <c r="E381" i="5" s="1"/>
  <c r="E16" i="5"/>
  <c r="J383" i="5"/>
  <c r="J17" i="5"/>
  <c r="J496" i="5" s="1"/>
  <c r="J19" i="5"/>
  <c r="J252" i="5"/>
  <c r="J247" i="5"/>
  <c r="C252" i="5"/>
  <c r="C247" i="5"/>
  <c r="C246" i="5" s="1"/>
  <c r="N252" i="5"/>
  <c r="N247" i="5"/>
  <c r="H45" i="5"/>
  <c r="H20" i="5"/>
  <c r="N246" i="5" l="1"/>
  <c r="N16" i="5"/>
  <c r="N382" i="5"/>
  <c r="N381" i="5" s="1"/>
  <c r="J246" i="5"/>
  <c r="J382" i="5"/>
  <c r="J381" i="5" s="1"/>
  <c r="J16" i="5"/>
  <c r="G495" i="5"/>
  <c r="C382" i="5"/>
  <c r="C381" i="5" s="1"/>
  <c r="C16" i="5"/>
  <c r="C19" i="5"/>
  <c r="O495" i="5"/>
  <c r="O494" i="5" s="1"/>
  <c r="O898" i="5" s="1"/>
  <c r="O15" i="5"/>
  <c r="E495" i="5"/>
  <c r="E494" i="5" s="1"/>
  <c r="E898" i="5" s="1"/>
  <c r="E15" i="5"/>
  <c r="L246" i="5"/>
  <c r="L382" i="5"/>
  <c r="L381" i="5" s="1"/>
  <c r="L16" i="5"/>
  <c r="G381" i="5"/>
  <c r="K383" i="5"/>
  <c r="K17" i="5"/>
  <c r="K496" i="5" s="1"/>
  <c r="K246" i="5"/>
  <c r="H382" i="5"/>
  <c r="H381" i="5" s="1"/>
  <c r="H16" i="5"/>
  <c r="H19" i="5"/>
  <c r="G383" i="5"/>
  <c r="G17" i="5"/>
  <c r="G496" i="5" s="1"/>
  <c r="G246" i="5"/>
  <c r="M382" i="5"/>
  <c r="M381" i="5" s="1"/>
  <c r="M19" i="5"/>
  <c r="M16" i="5"/>
  <c r="K495" i="5"/>
  <c r="K494" i="5" s="1"/>
  <c r="K898" i="5" s="1"/>
  <c r="K15" i="5"/>
  <c r="I495" i="5"/>
  <c r="I494" i="5" s="1"/>
  <c r="I898" i="5" s="1"/>
  <c r="I15" i="5"/>
  <c r="F246" i="5"/>
  <c r="F16" i="5"/>
  <c r="F382" i="5"/>
  <c r="F381" i="5" s="1"/>
  <c r="D246" i="5"/>
  <c r="D382" i="5"/>
  <c r="D381" i="5" s="1"/>
  <c r="D16" i="5"/>
  <c r="K381" i="5"/>
  <c r="H495" i="5" l="1"/>
  <c r="H494" i="5" s="1"/>
  <c r="H898" i="5" s="1"/>
  <c r="H15" i="5"/>
  <c r="G15" i="5"/>
  <c r="M495" i="5"/>
  <c r="M494" i="5" s="1"/>
  <c r="M898" i="5" s="1"/>
  <c r="M15" i="5"/>
  <c r="G494" i="5"/>
  <c r="G898" i="5" s="1"/>
  <c r="L495" i="5"/>
  <c r="L494" i="5" s="1"/>
  <c r="L898" i="5" s="1"/>
  <c r="L15" i="5"/>
  <c r="C495" i="5"/>
  <c r="C494" i="5" s="1"/>
  <c r="C898" i="5" s="1"/>
  <c r="C15" i="5"/>
  <c r="J495" i="5"/>
  <c r="J494" i="5" s="1"/>
  <c r="J898" i="5" s="1"/>
  <c r="J15" i="5"/>
  <c r="N495" i="5"/>
  <c r="N494" i="5" s="1"/>
  <c r="N898" i="5" s="1"/>
  <c r="N15" i="5"/>
  <c r="D495" i="5"/>
  <c r="D494" i="5" s="1"/>
  <c r="D898" i="5" s="1"/>
  <c r="D15" i="5"/>
  <c r="F495" i="5"/>
  <c r="F494" i="5" s="1"/>
  <c r="F898" i="5" s="1"/>
  <c r="F15" i="5"/>
</calcChain>
</file>

<file path=xl/sharedStrings.xml><?xml version="1.0" encoding="utf-8"?>
<sst xmlns="http://schemas.openxmlformats.org/spreadsheetml/2006/main" count="4327" uniqueCount="400">
  <si>
    <t>CONTRALORÍA GENERAL DE LA REPÚBLICA - INSTITUTO NACIONAL DE ESTADÍSTICA Y CENSO</t>
  </si>
  <si>
    <t>Componentes normalizados</t>
  </si>
  <si>
    <t>(en millones de balboas)</t>
  </si>
  <si>
    <t>Línea núm.</t>
  </si>
  <si>
    <t>Partida</t>
  </si>
  <si>
    <t>2016 (P)</t>
  </si>
  <si>
    <t>núm.</t>
  </si>
  <si>
    <t>Trimestre</t>
  </si>
  <si>
    <t>Primer</t>
  </si>
  <si>
    <t>Segundo</t>
  </si>
  <si>
    <t>Tercer</t>
  </si>
  <si>
    <t>Cuarto</t>
  </si>
  <si>
    <t>1. Cuenta corriente</t>
  </si>
  <si>
    <t>Saldo en cuenta corriente (+ superavit; - déficit)</t>
  </si>
  <si>
    <t>1.A Bienes y servicios (P6/P7)</t>
  </si>
  <si>
    <t>Saldo de bienes y servicios (+ superavit; - déficit) (B11)</t>
  </si>
  <si>
    <t>1.A.a Bienes (P61/P71)</t>
  </si>
  <si>
    <t>Saldo del comercio de bienes (+ superavit; - déficit)</t>
  </si>
  <si>
    <t>1.A.a.1 Mercancías generales según BP</t>
  </si>
  <si>
    <r>
      <t xml:space="preserve">De los cuales: </t>
    </r>
    <r>
      <rPr>
        <sz val="10"/>
        <rFont val="Arial"/>
        <family val="2"/>
      </rPr>
      <t>1.A.a.1.1</t>
    </r>
    <r>
      <rPr>
        <i/>
        <sz val="10"/>
        <rFont val="Arial"/>
        <family val="2"/>
      </rPr>
      <t xml:space="preserve"> Reexportación</t>
    </r>
  </si>
  <si>
    <t>n.a.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</si>
  <si>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</si>
  <si>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</si>
  <si>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</si>
  <si>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</si>
  <si>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1.A.b Servicio (P72/P82)</t>
  </si>
  <si>
    <t>Saldo del comercio de servicios (+ superavit; - déficit)</t>
  </si>
  <si>
    <t>1.A.b.1 Servicios de manufactura sobre insumos físicos pertenecientes a otros</t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</si>
  <si>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</t>
    </r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</si>
  <si>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</t>
    </r>
  </si>
  <si>
    <t>1.A.b.2 Mantenimiento y reparaciones n.i.o.p</t>
  </si>
  <si>
    <r>
      <t>1.A.b.3 Transporte</t>
    </r>
    <r>
      <rPr>
        <sz val="10"/>
        <rFont val="Arial"/>
        <family val="2"/>
      </rPr>
      <t xml:space="preserve"> (Ver anexo II del MBP6)</t>
    </r>
  </si>
  <si>
    <t>1.A.b.3.1 Transporte marítimo</t>
  </si>
  <si>
    <t>1.A.b.3.1.1 Pasajeros</t>
  </si>
  <si>
    <r>
      <t xml:space="preserve">De los cuales: </t>
    </r>
    <r>
      <rPr>
        <sz val="10"/>
        <rFont val="Arial"/>
        <family val="2"/>
      </rPr>
      <t>1.A.b.3.1.1.1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</si>
  <si>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1.A.b.3.1.2 Flete</t>
  </si>
  <si>
    <t>1.A.b.3.1.3 Otros</t>
  </si>
  <si>
    <t>1.A.b.3.2 Transporte aéreo</t>
  </si>
  <si>
    <t>1.A.b.3.2.1 Pasajeros</t>
  </si>
  <si>
    <r>
      <t xml:space="preserve">De los cuales: </t>
    </r>
    <r>
      <rPr>
        <sz val="10"/>
        <rFont val="Arial"/>
        <family val="2"/>
      </rPr>
      <t>1.A.b.3.2.1.1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</si>
  <si>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1.A.b.3.2.2 Flete</t>
  </si>
  <si>
    <t>1.A.b.3.2.3 Otros</t>
  </si>
  <si>
    <t>1.A.b.3.3 Otras modalidades de transporte</t>
  </si>
  <si>
    <t>1.A.b.3.3.1 Pasajeros</t>
  </si>
  <si>
    <r>
      <t xml:space="preserve">De los cuales: </t>
    </r>
    <r>
      <rPr>
        <sz val="10"/>
        <rFont val="Arial"/>
        <family val="2"/>
      </rPr>
      <t>1.A.b.3.3.1.1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</si>
  <si>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1.A.b.3.3.2 Flete</t>
  </si>
  <si>
    <t>1.A.b.3.3.3 Otros</t>
  </si>
  <si>
    <t>1.A.b.3.4 Servicios postales y de mensajería</t>
  </si>
  <si>
    <t>Para todas las modalidades de transporte</t>
  </si>
  <si>
    <t>1.A.b.3.0.1 Pasajeros</t>
  </si>
  <si>
    <r>
      <t xml:space="preserve">De los cuales: </t>
    </r>
    <r>
      <rPr>
        <sz val="10"/>
        <rFont val="Arial"/>
        <family val="2"/>
      </rPr>
      <t>1.A.b.3.0.1.1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</si>
  <si>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t>1.A.b.3.0.2 Flete</t>
  </si>
  <si>
    <t>1.A.b.3.0.3 Otros</t>
  </si>
  <si>
    <t>1.A.b.4 Viajes</t>
  </si>
  <si>
    <t>1.A.b.4.1 De negocios</t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</si>
  <si>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</t>
    </r>
  </si>
  <si>
    <r>
      <t xml:space="preserve">1.A.b.4.1.2 </t>
    </r>
    <r>
      <rPr>
        <i/>
        <sz val="10"/>
        <rFont val="Arial"/>
        <family val="2"/>
      </rPr>
      <t>Otros</t>
    </r>
  </si>
  <si>
    <t>1.A.b.4.2 Personales</t>
  </si>
  <si>
    <r>
      <t xml:space="preserve">1.A.b.4.2.1 </t>
    </r>
    <r>
      <rPr>
        <i/>
        <sz val="10"/>
        <rFont val="Arial"/>
        <family val="2"/>
      </rPr>
      <t>Por motivos de salud</t>
    </r>
  </si>
  <si>
    <r>
      <t xml:space="preserve">1.A.b.4.2.2 </t>
    </r>
    <r>
      <rPr>
        <i/>
        <sz val="10"/>
        <rFont val="Arial"/>
        <family val="2"/>
      </rPr>
      <t>Por motivos de educación</t>
    </r>
  </si>
  <si>
    <r>
      <t xml:space="preserve">1.A.b.4.2.3 </t>
    </r>
    <r>
      <rPr>
        <i/>
        <sz val="10"/>
        <rFont val="Arial"/>
        <family val="2"/>
      </rPr>
      <t>Otros</t>
    </r>
  </si>
  <si>
    <t>Para viajes de negocios y personales</t>
  </si>
  <si>
    <r>
      <t xml:space="preserve">1.A.b.4.0.1 </t>
    </r>
    <r>
      <rPr>
        <i/>
        <sz val="10"/>
        <rFont val="Arial"/>
        <family val="2"/>
      </rPr>
      <t>Bienes</t>
    </r>
  </si>
  <si>
    <r>
      <t xml:space="preserve">1.A.b.4.0.2 </t>
    </r>
    <r>
      <rPr>
        <i/>
        <sz val="10"/>
        <rFont val="Arial"/>
        <family val="2"/>
      </rPr>
      <t>Servicios de transporte local</t>
    </r>
  </si>
  <si>
    <r>
      <t xml:space="preserve">1.A.b.4.0.3 </t>
    </r>
    <r>
      <rPr>
        <i/>
        <sz val="10"/>
        <rFont val="Arial"/>
        <family val="2"/>
      </rPr>
      <t>Servicios de hospedaje</t>
    </r>
  </si>
  <si>
    <r>
      <t xml:space="preserve">1.A.b.4.0.4 </t>
    </r>
    <r>
      <rPr>
        <i/>
        <sz val="10"/>
        <rFont val="Arial"/>
        <family val="2"/>
      </rPr>
      <t>Servicios de suministro de alimentos</t>
    </r>
  </si>
  <si>
    <r>
      <t xml:space="preserve">1.A.b.4.0.4 </t>
    </r>
    <r>
      <rPr>
        <i/>
        <sz val="10"/>
        <rFont val="Arial"/>
        <family val="2"/>
      </rPr>
      <t>Otros servicios</t>
    </r>
  </si>
  <si>
    <r>
      <t xml:space="preserve">De los cuales: </t>
    </r>
    <r>
      <rPr>
        <sz val="10"/>
        <rFont val="Arial"/>
        <family val="2"/>
      </rPr>
      <t>1.A.b.4.0.5.1</t>
    </r>
    <r>
      <rPr>
        <i/>
        <sz val="10"/>
        <rFont val="Arial"/>
        <family val="2"/>
      </rPr>
      <t xml:space="preserve"> Servicios de salud</t>
    </r>
  </si>
  <si>
    <r>
      <rPr>
        <sz val="10"/>
        <rFont val="Arial"/>
        <family val="2"/>
      </rPr>
      <t>1.A.b.4.0.5.1</t>
    </r>
    <r>
      <rPr>
        <i/>
        <sz val="10"/>
        <rFont val="Arial"/>
        <family val="2"/>
      </rPr>
      <t xml:space="preserve"> Servicios educativos</t>
    </r>
  </si>
  <si>
    <t>1.A.b.5 Construcción</t>
  </si>
  <si>
    <r>
      <t xml:space="preserve">1.A.b.5.1 </t>
    </r>
    <r>
      <rPr>
        <i/>
        <sz val="10"/>
        <rFont val="Arial"/>
        <family val="2"/>
      </rPr>
      <t>Construcción en el extranjero</t>
    </r>
  </si>
  <si>
    <r>
      <t xml:space="preserve">1.A.b.5.2 </t>
    </r>
    <r>
      <rPr>
        <i/>
        <sz val="10"/>
        <rFont val="Arial"/>
        <family val="2"/>
      </rPr>
      <t>Construcción en la economía declarante</t>
    </r>
  </si>
  <si>
    <t>1.A.b.6 Servicios de seguros y pensiones</t>
  </si>
  <si>
    <r>
      <t xml:space="preserve">1.A.b.6.1 </t>
    </r>
    <r>
      <rPr>
        <i/>
        <sz val="10"/>
        <rFont val="Arial"/>
        <family val="2"/>
      </rPr>
      <t>Seguros directos</t>
    </r>
  </si>
  <si>
    <r>
      <t xml:space="preserve">1.A.b.6.2 </t>
    </r>
    <r>
      <rPr>
        <i/>
        <sz val="10"/>
        <rFont val="Arial"/>
        <family val="2"/>
      </rPr>
      <t>Reaseguros</t>
    </r>
  </si>
  <si>
    <r>
      <t xml:space="preserve">1.A.b.6.3 </t>
    </r>
    <r>
      <rPr>
        <i/>
        <sz val="10"/>
        <rFont val="Arial"/>
        <family val="2"/>
      </rPr>
      <t>Servicios auxiliares de seguros</t>
    </r>
  </si>
  <si>
    <r>
      <t xml:space="preserve">1.A.b.6.4 </t>
    </r>
    <r>
      <rPr>
        <i/>
        <sz val="10"/>
        <rFont val="Arial"/>
        <family val="2"/>
      </rPr>
      <t>Servicios de pensiones y garantías normalizadas</t>
    </r>
  </si>
  <si>
    <t>1.A.b.7 Servicios financieros</t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</si>
  <si>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</t>
    </r>
  </si>
  <si>
    <r>
      <t xml:space="preserve">1.A.b.7.2 </t>
    </r>
    <r>
      <rPr>
        <i/>
        <sz val="10"/>
        <rFont val="Arial"/>
        <family val="2"/>
      </rPr>
      <t>Servicios de intermediación medidos indirectamente (SIFMI)</t>
    </r>
  </si>
  <si>
    <t>1.A.b.8 Cargos por el uso de la propiedad intelectual n.i.o.p.</t>
  </si>
  <si>
    <t>1.A.b.9 Servicios de telecomunicaciones, informática e información</t>
  </si>
  <si>
    <r>
      <t xml:space="preserve">1.A.b.9.1 </t>
    </r>
    <r>
      <rPr>
        <i/>
        <sz val="10"/>
        <rFont val="Arial"/>
        <family val="2"/>
      </rPr>
      <t>Servicios de telecomunicaciones</t>
    </r>
  </si>
  <si>
    <r>
      <t xml:space="preserve">1.A.b.9.2 </t>
    </r>
    <r>
      <rPr>
        <i/>
        <sz val="10"/>
        <rFont val="Arial"/>
        <family val="2"/>
      </rPr>
      <t>Servicios informáticos</t>
    </r>
  </si>
  <si>
    <r>
      <t xml:space="preserve">1.A.b.9.3 </t>
    </r>
    <r>
      <rPr>
        <i/>
        <sz val="10"/>
        <rFont val="Arial"/>
        <family val="2"/>
      </rPr>
      <t>Servicios de información</t>
    </r>
  </si>
  <si>
    <t>1.A.b.10 Otros servicios empresariales</t>
  </si>
  <si>
    <r>
      <t xml:space="preserve">1.A.b.10.1 </t>
    </r>
    <r>
      <rPr>
        <i/>
        <sz val="10"/>
        <rFont val="Arial"/>
        <family val="2"/>
      </rPr>
      <t>Servicios de investigación y desarrollo</t>
    </r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</si>
  <si>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</si>
  <si>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</t>
    </r>
  </si>
  <si>
    <t>1.A.b.11 Servicios personales, culturales y recreativos</t>
  </si>
  <si>
    <r>
      <t xml:space="preserve">1.A.b.11.1 </t>
    </r>
    <r>
      <rPr>
        <i/>
        <sz val="10"/>
        <rFont val="Arial"/>
        <family val="2"/>
      </rPr>
      <t>Servicios audivisuales y conexos</t>
    </r>
  </si>
  <si>
    <r>
      <t>1.A.b.11.2 Otros s</t>
    </r>
    <r>
      <rPr>
        <i/>
        <sz val="10"/>
        <rFont val="Arial"/>
        <family val="2"/>
      </rPr>
      <t>ervicios personales, culturales y recreativos</t>
    </r>
  </si>
  <si>
    <t>1.A.b.12 Bienes y servicios del gobierno, n.i.o.p.</t>
  </si>
  <si>
    <t>1.A.b.0.1 Servicios relacionados con el turismo en viajes y transporte de pasajeros</t>
  </si>
  <si>
    <t>1.B Ingreso primario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</si>
  <si>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</si>
  <si>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</si>
  <si>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</si>
  <si>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</si>
  <si>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</si>
  <si>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</si>
  <si>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</si>
  <si>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</si>
  <si>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</si>
  <si>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</si>
  <si>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</si>
  <si>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 xml:space="preserve">1.B.2.1.1.1.3.3 si se desconoce la casa matriz que ejerce el control final 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</si>
  <si>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</si>
  <si>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</si>
  <si>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</si>
  <si>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</si>
  <si>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</si>
  <si>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</si>
  <si>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</si>
  <si>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</si>
  <si>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</si>
  <si>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 xml:space="preserve">1.B.2.1.2.3.3 si se desconoce la casa matriz que ejerce el control final 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</si>
  <si>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</si>
  <si>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</si>
  <si>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</si>
  <si>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</si>
  <si>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</si>
  <si>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</si>
  <si>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</si>
  <si>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</si>
  <si>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</si>
  <si>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</si>
  <si>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</si>
  <si>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</si>
  <si>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</si>
  <si>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</si>
  <si>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</si>
  <si>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</si>
  <si>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</si>
  <si>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</si>
  <si>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</si>
  <si>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</si>
  <si>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1.C Ingreso secundario</t>
  </si>
  <si>
    <t>Saldo del ingreso secundario (+ superávit; - déficit)</t>
  </si>
  <si>
    <t>1.C.1 Gobierno general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</si>
  <si>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</si>
  <si>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</si>
  <si>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</si>
  <si>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</si>
  <si>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</si>
  <si>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Remesasde trabajadores</t>
  </si>
  <si>
    <t>1.C.2.2 Otras transferencias corrientes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</si>
  <si>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</si>
  <si>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</si>
  <si>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</si>
  <si>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</si>
  <si>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</si>
  <si>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</si>
  <si>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</si>
  <si>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</si>
  <si>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</si>
  <si>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2.1 Adquisiciones (DR)/disposiciones (CR.) brutas de activos no financieros no producidos (N2)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</si>
  <si>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</si>
  <si>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</si>
  <si>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</si>
  <si>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</si>
  <si>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</si>
  <si>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</si>
  <si>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</si>
  <si>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</si>
  <si>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</si>
  <si>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</si>
  <si>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</si>
  <si>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</si>
  <si>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</si>
  <si>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</si>
  <si>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</si>
  <si>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</si>
  <si>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</si>
  <si>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</si>
  <si>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</si>
  <si>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</si>
  <si>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</si>
  <si>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matríz que ejerce el control final es residente</t>
  </si>
  <si>
    <t>3.1.1.1.3.2 si la casa matríz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</si>
  <si>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</si>
  <si>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</si>
  <si>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</si>
  <si>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</si>
  <si>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</si>
  <si>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</si>
  <si>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3.1.2.2 Derechos de los empresas de inversión directa sobre inversionistas directos (inversión en sentido contrario)</t>
  </si>
  <si>
    <t>3.1.2.3 Entre empresas emparentadas</t>
  </si>
  <si>
    <t>3.1.2.3.1 si la casa matríz que ejerce el control final es residente</t>
  </si>
  <si>
    <t>3.1.2.3.2 si la casa matríz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</si>
  <si>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</si>
  <si>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</si>
  <si>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</si>
  <si>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</si>
  <si>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</si>
  <si>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matríz que ejerce el control final es residente</t>
  </si>
  <si>
    <t>3.1.2.0.3.2 si la casa matríz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</si>
  <si>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</si>
  <si>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</si>
  <si>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</si>
  <si>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3.2.1.2 Sociedades captadoras de depósitos, excepto el banco central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</si>
  <si>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</si>
  <si>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</si>
  <si>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</si>
  <si>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</si>
  <si>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</si>
  <si>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</si>
  <si>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</si>
  <si>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</si>
  <si>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</si>
  <si>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</si>
  <si>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 xml:space="preserve">3.2.2.1 Banco central                   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</si>
  <si>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</si>
  <si>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</si>
  <si>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</si>
  <si>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</si>
  <si>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</si>
  <si>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</si>
  <si>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</si>
  <si>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</si>
  <si>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</si>
  <si>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</si>
  <si>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</si>
  <si>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</si>
  <si>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</si>
  <si>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</si>
  <si>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</si>
  <si>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</si>
  <si>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</si>
  <si>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</si>
  <si>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</si>
  <si>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</si>
  <si>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</si>
  <si>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</si>
  <si>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</si>
  <si>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</si>
  <si>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</si>
  <si>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</si>
  <si>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</si>
  <si>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</si>
  <si>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</si>
  <si>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</si>
  <si>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</si>
  <si>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</si>
  <si>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</si>
  <si>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</si>
  <si>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</si>
  <si>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</si>
  <si>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</si>
  <si>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</si>
  <si>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</si>
  <si>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</si>
  <si>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</si>
  <si>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</si>
  <si>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</si>
  <si>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</si>
  <si>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</si>
  <si>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</si>
  <si>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</si>
  <si>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</si>
  <si>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</si>
  <si>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</si>
  <si>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</si>
  <si>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</si>
  <si>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</si>
  <si>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</si>
  <si>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3.4.3 Préstamos (F4O)</t>
  </si>
  <si>
    <t>3.4.3.1 Banco central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</si>
  <si>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</si>
  <si>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</si>
  <si>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</si>
  <si>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</si>
  <si>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</si>
  <si>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</si>
  <si>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</si>
  <si>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</si>
  <si>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</si>
  <si>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</si>
  <si>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</si>
  <si>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</si>
  <si>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 xml:space="preserve">3.4.3.4.0.1 A corto plazo                                                                                    </t>
  </si>
  <si>
    <t xml:space="preserve">3.4.3.4.0.2 A largo plazo                                                                                    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</si>
  <si>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</si>
  <si>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</si>
  <si>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</si>
  <si>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</si>
  <si>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</si>
  <si>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</si>
  <si>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</si>
  <si>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</si>
  <si>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</si>
  <si>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</si>
  <si>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</si>
  <si>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</si>
  <si>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</si>
  <si>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</si>
  <si>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</si>
  <si>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</si>
  <si>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</si>
  <si>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</si>
  <si>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</si>
  <si>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</si>
  <si>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3.4.5.1 Banco central</t>
  </si>
  <si>
    <t>3.4.5.1.1 A corto plazo</t>
  </si>
  <si>
    <t>3.4.5.1.2 A largo plazo</t>
  </si>
  <si>
    <t>3.4.5.1.9 Autoridades monetarias (según correponda)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</si>
  <si>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</si>
  <si>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</si>
  <si>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</si>
  <si>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</si>
  <si>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</si>
  <si>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</si>
  <si>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</si>
  <si>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</si>
  <si>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</si>
  <si>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</si>
  <si>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</si>
  <si>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</si>
  <si>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</si>
  <si>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</si>
  <si>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</si>
  <si>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</si>
  <si>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</si>
  <si>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</si>
  <si>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</si>
  <si>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</si>
  <si>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</si>
  <si>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</si>
  <si>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</si>
  <si>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</si>
  <si>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</si>
  <si>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</si>
  <si>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</si>
  <si>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</si>
  <si>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</si>
  <si>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</si>
  <si>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</si>
  <si>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</si>
  <si>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</si>
  <si>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</si>
  <si>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</si>
  <si>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</si>
  <si>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</si>
  <si>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</si>
  <si>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</si>
  <si>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3.5 Activos de reserva (FR)</t>
  </si>
  <si>
    <t>Errores y omisiones netos</t>
  </si>
  <si>
    <t>2. Cuenta de capital</t>
  </si>
  <si>
    <t>3. Cuenta financiera</t>
  </si>
  <si>
    <t>0.0 Cantidad nula o cero.</t>
  </si>
  <si>
    <t>(P) Cifras preliminares.</t>
  </si>
  <si>
    <t>(E) Cifras estimadas.</t>
  </si>
  <si>
    <t>n.a. No aplica.</t>
  </si>
  <si>
    <t>2017 (P)</t>
  </si>
  <si>
    <t>2018 (E)</t>
  </si>
  <si>
    <t>crédito</t>
  </si>
  <si>
    <t>3.4.3.1.1 créditos y préstamos del FMI (distintos de reservas)</t>
  </si>
  <si>
    <t>3.4.3.1.9.1 crédito y préstamos del FMI (distintos de reservas)</t>
  </si>
  <si>
    <t>3.4.3.3.1 crédito y préstamos del FMI (distintos de reservas)</t>
  </si>
  <si>
    <t>3.4.5 créditos y anticipos comerciales (F81O)</t>
  </si>
  <si>
    <t>débito</t>
  </si>
  <si>
    <t>3.4.2.4.2.1 A corto plazo</t>
  </si>
  <si>
    <t>3.5.4.1.2 Derechos sobre activos de otras necesidades</t>
  </si>
  <si>
    <r>
      <t>3.5.4.2.2 Participaciones de capital y participaciones en fondos de inversión (F5R)</t>
    </r>
    <r>
      <rPr>
        <vertAlign val="superscript"/>
        <sz val="10"/>
        <rFont val="Arial"/>
        <family val="2"/>
      </rPr>
      <t xml:space="preserve">  </t>
    </r>
    <r>
      <rPr>
        <sz val="10"/>
        <rFont val="Arial"/>
        <family val="2"/>
      </rPr>
      <t>n.a.</t>
    </r>
  </si>
  <si>
    <t>Primer semestre</t>
  </si>
  <si>
    <t>SEGÚN PARTIDA: AÑOS 2016-17 Y PRIMER SEMESTRE 2018 (Presentación MBP6)</t>
  </si>
  <si>
    <t>Cuadro 1. COMPONENTES NORMALIZADOS DE LA BALANZA DE PAGOS DE PANAMÁ,</t>
  </si>
  <si>
    <t>Total</t>
  </si>
  <si>
    <t>3.4.2.4.2 Sociedades no financieras, hogares e ISFLSH</t>
  </si>
  <si>
    <t>3.4.2.4.2.2 A largo plazo</t>
  </si>
  <si>
    <t>3.4.7 Derechos especiales de giro (F12)</t>
  </si>
  <si>
    <t>3.5.1 Oro monetario (F11)</t>
  </si>
  <si>
    <t>3.5.2 Derechos especiales de giro (F12)</t>
  </si>
  <si>
    <t>3.5.4 Otros activos de reserva</t>
  </si>
  <si>
    <t>3.5.3 Posición de reserva en el FMI</t>
  </si>
  <si>
    <t>3.5.4.1.1 Derechos sobre activos de las autoridades monetarias</t>
  </si>
  <si>
    <t>3.5.4.2 Títulos-valores</t>
  </si>
  <si>
    <t>3.5.4.2.1 Títulos de deuda (F3R)</t>
  </si>
  <si>
    <t>3.5.4.2.1.1 A corto plazo (F31R)</t>
  </si>
  <si>
    <t>3.5.4.2.1.2 A largo plazo (F32R)</t>
  </si>
  <si>
    <t>3.5.4.4 Otros activos</t>
  </si>
  <si>
    <t>3.5.4.3 Derivados financieros (F7R)</t>
  </si>
  <si>
    <t>3.5.1.2 Cuentas oro no asignadas</t>
  </si>
  <si>
    <t>3.5.1.1 Oro en lingotes</t>
  </si>
  <si>
    <t>3.5.4.1 Monedas y depósitos</t>
  </si>
  <si>
    <t>3.2.1.1.9 Autoridades monetarias (según corresponda)</t>
  </si>
  <si>
    <t>3.2.1.1 Banco central</t>
  </si>
  <si>
    <t>3.2.1.3 Gobierno general</t>
  </si>
  <si>
    <t>1.C.1.3 Prestaciones sociales (D62+D63)</t>
  </si>
  <si>
    <t>1.C.1.2 Contribuciones sociales (D61)</t>
  </si>
  <si>
    <t>De los cuales 1.C.1.1.1 Pagadero por trabajadores fronterizos, de temporada y otros trabajadores temporales</t>
  </si>
  <si>
    <t>De las cuales 1.C.1.2.1 Pagadero por trabajadores fronterizos, de temporada y otros trabajadores temporales</t>
  </si>
  <si>
    <t>1.C.1.1 Impuestos corrientes sobre la renta, el patrimonio, etc. (D5)</t>
  </si>
  <si>
    <t>1.B.2.4.2 Intereses (D41R)</t>
  </si>
  <si>
    <t>1.B.2.4.2M Partida informativa: Intereses antes de los SIFMI</t>
  </si>
  <si>
    <t>1.B.2.4.1 Renta procedente de participaciones de capital y participaciones en fondos de inversión (D42R)</t>
  </si>
  <si>
    <t>1.B.2.4 Activos de reserva</t>
  </si>
  <si>
    <t>República de Panamá</t>
  </si>
  <si>
    <t>Instituto Nacional de Estadística y Censo</t>
  </si>
  <si>
    <t>1.C.2.0.1 Impuestos corrientes sobre la renta, el patrimonio, etc. (D5)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</si>
</sst>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1" fillId="2" borderId="0" xfId="0" applyNumberFormat="1" applyFont="1" applyFill="1" applyBorder="1" applyAlignment="1" applyProtection="1"/>
    <xf numFmtId="0" fontId="1" fillId="2" borderId="0" xfId="0" applyFont="1" applyFill="1" applyBorder="1"/>
    <xf numFmtId="0" fontId="1" fillId="0" borderId="9" xfId="0" applyFont="1" applyFill="1" applyBorder="1" applyAlignment="1">
      <alignment horizontal="left" indent="12"/>
    </xf>
    <xf numFmtId="0" fontId="1" fillId="0" borderId="14" xfId="0" applyFont="1" applyBorder="1"/>
    <xf numFmtId="0" fontId="1" fillId="0" borderId="9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indent="9"/>
    </xf>
    <xf numFmtId="0" fontId="3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25"/>
    </xf>
    <xf numFmtId="0" fontId="3" fillId="0" borderId="9" xfId="0" applyFont="1" applyFill="1" applyBorder="1" applyAlignment="1">
      <alignment horizontal="left" indent="35"/>
    </xf>
    <xf numFmtId="0" fontId="3" fillId="0" borderId="9" xfId="0" applyFont="1" applyFill="1" applyBorder="1" applyAlignment="1">
      <alignment horizontal="left" indent="9"/>
    </xf>
    <xf numFmtId="0" fontId="2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3" fillId="0" borderId="9" xfId="0" applyFont="1" applyFill="1" applyBorder="1" applyAlignment="1">
      <alignment horizontal="left" indent="28"/>
    </xf>
    <xf numFmtId="0" fontId="3" fillId="0" borderId="9" xfId="0" applyFont="1" applyFill="1" applyBorder="1" applyAlignment="1">
      <alignment horizontal="left" indent="19"/>
    </xf>
    <xf numFmtId="0" fontId="3" fillId="0" borderId="9" xfId="0" applyFont="1" applyFill="1" applyBorder="1" applyAlignment="1">
      <alignment horizontal="left" indent="24"/>
    </xf>
    <xf numFmtId="0" fontId="3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4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2"/>
    </xf>
    <xf numFmtId="0" fontId="3" fillId="0" borderId="9" xfId="0" applyFont="1" applyFill="1" applyBorder="1" applyAlignment="1">
      <alignment horizontal="left" indent="10"/>
    </xf>
    <xf numFmtId="0" fontId="3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13"/>
    </xf>
    <xf numFmtId="0" fontId="3" fillId="0" borderId="9" xfId="0" applyFont="1" applyFill="1" applyBorder="1" applyAlignment="1">
      <alignment horizontal="left" indent="18"/>
    </xf>
    <xf numFmtId="0" fontId="1" fillId="0" borderId="9" xfId="0" applyFont="1" applyFill="1" applyBorder="1" applyAlignment="1">
      <alignment horizontal="left" indent="17"/>
    </xf>
    <xf numFmtId="0" fontId="3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3" fillId="0" borderId="9" xfId="0" applyFont="1" applyFill="1" applyBorder="1" applyAlignment="1">
      <alignment horizontal="left" indent="8"/>
    </xf>
    <xf numFmtId="0" fontId="2" fillId="0" borderId="9" xfId="0" applyFont="1" applyFill="1" applyBorder="1" applyAlignment="1">
      <alignment horizontal="left" indent="12"/>
    </xf>
    <xf numFmtId="0" fontId="3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3" fillId="0" borderId="9" xfId="0" applyFont="1" applyFill="1" applyBorder="1" applyAlignment="1">
      <alignment horizontal="left" indent="16"/>
    </xf>
    <xf numFmtId="0" fontId="1" fillId="0" borderId="9" xfId="0" applyFont="1" applyFill="1" applyBorder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0" borderId="9" xfId="0" applyFont="1" applyBorder="1"/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left" indent="5"/>
    </xf>
    <xf numFmtId="0" fontId="2" fillId="0" borderId="9" xfId="0" applyFont="1" applyFill="1" applyBorder="1"/>
    <xf numFmtId="0" fontId="1" fillId="0" borderId="9" xfId="0" applyFont="1" applyFill="1" applyBorder="1" applyAlignment="1">
      <alignment horizontal="left" indent="1"/>
    </xf>
    <xf numFmtId="0" fontId="4" fillId="0" borderId="9" xfId="0" applyFont="1" applyFill="1" applyBorder="1"/>
    <xf numFmtId="164" fontId="1" fillId="2" borderId="1" xfId="0" applyNumberFormat="1" applyFont="1" applyFill="1" applyBorder="1" applyAlignment="1" applyProtection="1"/>
    <xf numFmtId="0" fontId="2" fillId="0" borderId="0" xfId="0" applyFont="1"/>
    <xf numFmtId="0" fontId="1" fillId="0" borderId="0" xfId="0" applyFont="1"/>
    <xf numFmtId="0" fontId="2" fillId="3" borderId="2" xfId="0" applyNumberFormat="1" applyFont="1" applyFill="1" applyBorder="1" applyAlignment="1">
      <alignment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8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 wrapText="1"/>
    </xf>
    <xf numFmtId="0" fontId="1" fillId="0" borderId="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6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2" fillId="0" borderId="0" xfId="0" applyFont="1" applyAlignment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1" sqref="A11"/>
      <selection pane="bottomRight" activeCell="C13" sqref="C13"/>
    </sheetView>
  </sheetViews>
  <sheetFormatPr baseColWidth="10" defaultRowHeight="12.75" customHeight="1" x14ac:dyDescent="0.2"/>
  <cols>
    <col min="1" max="1" width="6.7109375" style="56" customWidth="1"/>
    <col min="2" max="2" width="85.7109375" style="56" customWidth="1"/>
    <col min="3" max="3" width="11.7109375" style="56" customWidth="1"/>
    <col min="4" max="7" width="11.42578125" style="56" customWidth="1"/>
    <col min="8" max="8" width="18.28515625" style="56" customWidth="1"/>
    <col min="9" max="12" width="17.7109375" style="56" customWidth="1"/>
    <col min="13" max="13" width="18.28515625" style="56" customWidth="1"/>
    <col min="14" max="15" width="17.7109375" style="56" customWidth="1"/>
    <col min="16" max="16" width="6.7109375" style="56" customWidth="1"/>
    <col min="17" max="16384" width="11.42578125" style="56"/>
  </cols>
  <sheetData>
    <row r="1" spans="1:16" ht="12.75" customHeight="1" x14ac:dyDescent="0.2">
      <c r="A1" s="78" t="s">
        <v>397</v>
      </c>
      <c r="B1" s="78"/>
      <c r="C1" s="78"/>
      <c r="D1" s="78"/>
      <c r="E1" s="78"/>
      <c r="F1" s="78"/>
      <c r="G1" s="78"/>
      <c r="H1" s="78" t="s">
        <v>397</v>
      </c>
      <c r="I1" s="78"/>
      <c r="J1" s="78"/>
      <c r="K1" s="78"/>
      <c r="L1" s="78"/>
      <c r="M1" s="78"/>
      <c r="N1" s="78"/>
      <c r="O1" s="78"/>
      <c r="P1" s="78"/>
    </row>
    <row r="2" spans="1:16" ht="15.75" customHeight="1" x14ac:dyDescent="0.2">
      <c r="A2" s="78" t="s">
        <v>0</v>
      </c>
      <c r="B2" s="78"/>
      <c r="C2" s="78"/>
      <c r="D2" s="78"/>
      <c r="E2" s="78"/>
      <c r="F2" s="78"/>
      <c r="G2" s="78"/>
      <c r="H2" s="78" t="s">
        <v>0</v>
      </c>
      <c r="I2" s="78"/>
      <c r="J2" s="78"/>
      <c r="K2" s="78"/>
      <c r="L2" s="78"/>
      <c r="M2" s="78"/>
      <c r="N2" s="78"/>
      <c r="O2" s="78"/>
      <c r="P2" s="78"/>
    </row>
    <row r="3" spans="1:16" ht="12.75" customHeight="1" x14ac:dyDescent="0.2">
      <c r="A3" s="78" t="s">
        <v>398</v>
      </c>
      <c r="B3" s="78"/>
      <c r="C3" s="78"/>
      <c r="D3" s="78"/>
      <c r="E3" s="78"/>
      <c r="F3" s="78"/>
      <c r="G3" s="78"/>
      <c r="H3" s="78" t="s">
        <v>398</v>
      </c>
      <c r="I3" s="78"/>
      <c r="J3" s="78"/>
      <c r="K3" s="78"/>
      <c r="L3" s="78"/>
      <c r="M3" s="78"/>
      <c r="N3" s="78"/>
      <c r="O3" s="78"/>
      <c r="P3" s="78"/>
    </row>
    <row r="4" spans="1:16" ht="8.1" customHeight="1" x14ac:dyDescent="0.2">
      <c r="B4" s="1"/>
      <c r="C4" s="1"/>
      <c r="D4" s="1"/>
      <c r="E4" s="1"/>
      <c r="F4" s="1"/>
      <c r="G4" s="1"/>
      <c r="I4" s="1"/>
      <c r="J4" s="1"/>
      <c r="K4" s="1"/>
      <c r="L4" s="1"/>
      <c r="M4" s="1"/>
      <c r="N4" s="1"/>
      <c r="O4" s="1"/>
      <c r="P4" s="1"/>
    </row>
    <row r="5" spans="1:16" s="55" customFormat="1" ht="15.75" customHeight="1" x14ac:dyDescent="0.2">
      <c r="A5" s="79" t="s">
        <v>366</v>
      </c>
      <c r="B5" s="79"/>
      <c r="C5" s="79"/>
      <c r="D5" s="79"/>
      <c r="E5" s="79"/>
      <c r="F5" s="79"/>
      <c r="G5" s="79"/>
      <c r="H5" s="79" t="s">
        <v>366</v>
      </c>
      <c r="I5" s="79"/>
      <c r="J5" s="79"/>
      <c r="K5" s="79"/>
      <c r="L5" s="79"/>
      <c r="M5" s="79"/>
      <c r="N5" s="79"/>
      <c r="O5" s="79"/>
      <c r="P5" s="79"/>
    </row>
    <row r="6" spans="1:16" s="55" customFormat="1" ht="15.75" customHeight="1" x14ac:dyDescent="0.2">
      <c r="A6" s="80" t="s">
        <v>365</v>
      </c>
      <c r="B6" s="80"/>
      <c r="C6" s="80"/>
      <c r="D6" s="80"/>
      <c r="E6" s="80"/>
      <c r="F6" s="80"/>
      <c r="G6" s="80"/>
      <c r="H6" s="80" t="s">
        <v>365</v>
      </c>
      <c r="I6" s="80"/>
      <c r="J6" s="80"/>
      <c r="K6" s="80"/>
      <c r="L6" s="80"/>
      <c r="M6" s="80"/>
      <c r="N6" s="80"/>
      <c r="O6" s="80"/>
      <c r="P6" s="80"/>
    </row>
    <row r="7" spans="1:16" ht="8.1" customHeight="1" x14ac:dyDescent="0.2">
      <c r="B7" s="2"/>
      <c r="C7" s="1"/>
      <c r="D7" s="1"/>
      <c r="E7" s="1"/>
      <c r="F7" s="1"/>
      <c r="G7" s="1"/>
      <c r="H7" s="54"/>
      <c r="I7" s="1"/>
      <c r="J7" s="1"/>
      <c r="K7" s="1"/>
      <c r="L7" s="1"/>
      <c r="M7" s="1"/>
      <c r="N7" s="1"/>
      <c r="O7" s="1"/>
      <c r="P7" s="1"/>
    </row>
    <row r="8" spans="1:16" ht="12.75" customHeight="1" x14ac:dyDescent="0.2">
      <c r="A8" s="57"/>
      <c r="B8" s="43"/>
      <c r="C8" s="81" t="s">
        <v>1</v>
      </c>
      <c r="D8" s="82"/>
      <c r="E8" s="82"/>
      <c r="F8" s="82"/>
      <c r="G8" s="83"/>
      <c r="H8" s="81" t="s">
        <v>1</v>
      </c>
      <c r="I8" s="82"/>
      <c r="J8" s="82"/>
      <c r="K8" s="82"/>
      <c r="L8" s="82"/>
      <c r="M8" s="82"/>
      <c r="N8" s="82"/>
      <c r="O8" s="83"/>
      <c r="P8" s="58"/>
    </row>
    <row r="9" spans="1:16" ht="12.75" customHeight="1" x14ac:dyDescent="0.2">
      <c r="A9" s="59"/>
      <c r="B9" s="44"/>
      <c r="C9" s="86" t="s">
        <v>2</v>
      </c>
      <c r="D9" s="87"/>
      <c r="E9" s="87"/>
      <c r="F9" s="87"/>
      <c r="G9" s="88"/>
      <c r="H9" s="86" t="s">
        <v>2</v>
      </c>
      <c r="I9" s="87"/>
      <c r="J9" s="87"/>
      <c r="K9" s="87"/>
      <c r="L9" s="87"/>
      <c r="M9" s="87"/>
      <c r="N9" s="87"/>
      <c r="O9" s="88"/>
      <c r="P9" s="60"/>
    </row>
    <row r="10" spans="1:16" ht="12.75" customHeight="1" x14ac:dyDescent="0.2">
      <c r="A10" s="61" t="s">
        <v>3</v>
      </c>
      <c r="B10" s="45" t="s">
        <v>4</v>
      </c>
      <c r="C10" s="84" t="s">
        <v>5</v>
      </c>
      <c r="D10" s="89"/>
      <c r="E10" s="89"/>
      <c r="F10" s="89"/>
      <c r="G10" s="85"/>
      <c r="H10" s="84" t="s">
        <v>353</v>
      </c>
      <c r="I10" s="89"/>
      <c r="J10" s="89"/>
      <c r="K10" s="89"/>
      <c r="L10" s="85"/>
      <c r="M10" s="90" t="s">
        <v>354</v>
      </c>
      <c r="N10" s="91"/>
      <c r="O10" s="92"/>
      <c r="P10" s="62" t="s">
        <v>3</v>
      </c>
    </row>
    <row r="11" spans="1:16" ht="12.75" customHeight="1" x14ac:dyDescent="0.2">
      <c r="A11" s="61" t="s">
        <v>6</v>
      </c>
      <c r="B11" s="44"/>
      <c r="C11" s="93" t="s">
        <v>367</v>
      </c>
      <c r="D11" s="95" t="s">
        <v>7</v>
      </c>
      <c r="E11" s="96"/>
      <c r="F11" s="96"/>
      <c r="G11" s="97"/>
      <c r="H11" s="93" t="s">
        <v>367</v>
      </c>
      <c r="I11" s="84" t="s">
        <v>7</v>
      </c>
      <c r="J11" s="89"/>
      <c r="K11" s="89"/>
      <c r="L11" s="85"/>
      <c r="M11" s="98" t="s">
        <v>364</v>
      </c>
      <c r="N11" s="84" t="s">
        <v>7</v>
      </c>
      <c r="O11" s="85"/>
      <c r="P11" s="62" t="s">
        <v>6</v>
      </c>
    </row>
    <row r="12" spans="1:16" ht="12.75" customHeight="1" x14ac:dyDescent="0.2">
      <c r="A12" s="63"/>
      <c r="B12" s="46"/>
      <c r="C12" s="94"/>
      <c r="D12" s="47" t="s">
        <v>8</v>
      </c>
      <c r="E12" s="47" t="s">
        <v>9</v>
      </c>
      <c r="F12" s="47" t="s">
        <v>10</v>
      </c>
      <c r="G12" s="47" t="s">
        <v>11</v>
      </c>
      <c r="H12" s="94"/>
      <c r="I12" s="47" t="s">
        <v>8</v>
      </c>
      <c r="J12" s="47" t="s">
        <v>9</v>
      </c>
      <c r="K12" s="47" t="s">
        <v>10</v>
      </c>
      <c r="L12" s="47" t="s">
        <v>11</v>
      </c>
      <c r="M12" s="99"/>
      <c r="N12" s="47" t="s">
        <v>8</v>
      </c>
      <c r="O12" s="47" t="s">
        <v>9</v>
      </c>
      <c r="P12" s="64"/>
    </row>
    <row r="13" spans="1:16" ht="6" customHeight="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7"/>
    </row>
    <row r="14" spans="1:16" ht="15.75" customHeight="1" x14ac:dyDescent="0.2">
      <c r="A14" s="68"/>
      <c r="B14" s="48" t="s">
        <v>12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/>
      <c r="P14" s="70"/>
    </row>
    <row r="15" spans="1:16" ht="15.75" customHeight="1" x14ac:dyDescent="0.2">
      <c r="A15" s="68">
        <v>1</v>
      </c>
      <c r="B15" s="49" t="s">
        <v>13</v>
      </c>
      <c r="C15" s="71">
        <f t="shared" ref="C15:L15" si="0">SUM(C16)-SUM(C17)</f>
        <v>-4633.9000000000015</v>
      </c>
      <c r="D15" s="71">
        <f t="shared" si="0"/>
        <v>-1017</v>
      </c>
      <c r="E15" s="71">
        <f t="shared" si="0"/>
        <v>-1015.5000000000009</v>
      </c>
      <c r="F15" s="71">
        <f t="shared" si="0"/>
        <v>-1507.9000000000015</v>
      </c>
      <c r="G15" s="71">
        <f t="shared" si="0"/>
        <v>-1093.5</v>
      </c>
      <c r="H15" s="71">
        <f t="shared" si="0"/>
        <v>-4940.7000000000044</v>
      </c>
      <c r="I15" s="71">
        <f t="shared" si="0"/>
        <v>-1132.5999999999985</v>
      </c>
      <c r="J15" s="71">
        <f t="shared" si="0"/>
        <v>-861.00000000000091</v>
      </c>
      <c r="K15" s="71">
        <f t="shared" si="0"/>
        <v>-1528.8000000000002</v>
      </c>
      <c r="L15" s="71">
        <f t="shared" si="0"/>
        <v>-1418.3000000000002</v>
      </c>
      <c r="M15" s="71">
        <f t="shared" ref="M15:O15" si="1">SUM(M16)-SUM(M17)</f>
        <v>-1825.5999999999985</v>
      </c>
      <c r="N15" s="71">
        <f t="shared" si="1"/>
        <v>-1077.6000000000004</v>
      </c>
      <c r="O15" s="71">
        <f t="shared" si="1"/>
        <v>-748.00000000000182</v>
      </c>
      <c r="P15" s="70">
        <v>1</v>
      </c>
    </row>
    <row r="16" spans="1:16" ht="12.75" customHeight="1" x14ac:dyDescent="0.2">
      <c r="A16" s="68">
        <v>2</v>
      </c>
      <c r="B16" s="5" t="s">
        <v>355</v>
      </c>
      <c r="C16" s="72">
        <f t="shared" ref="C16:O17" si="2">SUM(C20,C247,C386)</f>
        <v>28040.499999999996</v>
      </c>
      <c r="D16" s="72">
        <f t="shared" si="2"/>
        <v>6661.9000000000005</v>
      </c>
      <c r="E16" s="72">
        <f t="shared" si="2"/>
        <v>7118.3</v>
      </c>
      <c r="F16" s="72">
        <f t="shared" si="2"/>
        <v>7170.9</v>
      </c>
      <c r="G16" s="72">
        <f t="shared" si="2"/>
        <v>7089.4000000000005</v>
      </c>
      <c r="H16" s="72">
        <f t="shared" si="2"/>
        <v>30372.5</v>
      </c>
      <c r="I16" s="72">
        <f t="shared" si="2"/>
        <v>7699.5</v>
      </c>
      <c r="J16" s="72">
        <f t="shared" si="2"/>
        <v>7727.7</v>
      </c>
      <c r="K16" s="72">
        <f t="shared" si="2"/>
        <v>7264.7</v>
      </c>
      <c r="L16" s="72">
        <f t="shared" si="2"/>
        <v>7680.5999999999995</v>
      </c>
      <c r="M16" s="72">
        <f t="shared" si="2"/>
        <v>16501</v>
      </c>
      <c r="N16" s="72">
        <f t="shared" si="2"/>
        <v>8337.9000000000015</v>
      </c>
      <c r="O16" s="72">
        <f t="shared" si="2"/>
        <v>8163.0999999999985</v>
      </c>
      <c r="P16" s="70">
        <v>2</v>
      </c>
    </row>
    <row r="17" spans="1:16" ht="12.75" customHeight="1" x14ac:dyDescent="0.2">
      <c r="A17" s="68">
        <v>3</v>
      </c>
      <c r="B17" s="5" t="s">
        <v>360</v>
      </c>
      <c r="C17" s="72">
        <f t="shared" si="2"/>
        <v>32674.399999999998</v>
      </c>
      <c r="D17" s="72">
        <f t="shared" si="2"/>
        <v>7678.9000000000005</v>
      </c>
      <c r="E17" s="72">
        <f t="shared" si="2"/>
        <v>8133.8000000000011</v>
      </c>
      <c r="F17" s="72">
        <f t="shared" si="2"/>
        <v>8678.8000000000011</v>
      </c>
      <c r="G17" s="72">
        <f t="shared" si="2"/>
        <v>8182.9000000000005</v>
      </c>
      <c r="H17" s="72">
        <f t="shared" si="2"/>
        <v>35313.200000000004</v>
      </c>
      <c r="I17" s="72">
        <f t="shared" si="2"/>
        <v>8832.0999999999985</v>
      </c>
      <c r="J17" s="72">
        <f t="shared" si="2"/>
        <v>8588.7000000000007</v>
      </c>
      <c r="K17" s="72">
        <f t="shared" si="2"/>
        <v>8793.5</v>
      </c>
      <c r="L17" s="72">
        <f t="shared" si="2"/>
        <v>9098.9</v>
      </c>
      <c r="M17" s="72">
        <f t="shared" si="2"/>
        <v>18326.599999999999</v>
      </c>
      <c r="N17" s="72">
        <f t="shared" si="2"/>
        <v>9415.5000000000018</v>
      </c>
      <c r="O17" s="72">
        <f t="shared" si="2"/>
        <v>8911.1</v>
      </c>
      <c r="P17" s="70">
        <v>3</v>
      </c>
    </row>
    <row r="18" spans="1:16" ht="15.75" customHeight="1" x14ac:dyDescent="0.2">
      <c r="A18" s="68"/>
      <c r="B18" s="23" t="s">
        <v>14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0"/>
    </row>
    <row r="19" spans="1:16" ht="15.75" customHeight="1" x14ac:dyDescent="0.2">
      <c r="A19" s="68">
        <v>4</v>
      </c>
      <c r="B19" s="50" t="s">
        <v>15</v>
      </c>
      <c r="C19" s="71">
        <f t="shared" ref="C19:L19" si="3">SUM(C20)-SUM(C21)</f>
        <v>-287.90000000000146</v>
      </c>
      <c r="D19" s="71">
        <f t="shared" si="3"/>
        <v>114.69999999999982</v>
      </c>
      <c r="E19" s="71">
        <f t="shared" si="3"/>
        <v>33.299999999999272</v>
      </c>
      <c r="F19" s="71">
        <f t="shared" si="3"/>
        <v>-260.80000000000018</v>
      </c>
      <c r="G19" s="71">
        <f t="shared" si="3"/>
        <v>-175.10000000000036</v>
      </c>
      <c r="H19" s="71">
        <f t="shared" si="3"/>
        <v>216.79999999999563</v>
      </c>
      <c r="I19" s="71">
        <f t="shared" si="3"/>
        <v>185.60000000000036</v>
      </c>
      <c r="J19" s="71">
        <f t="shared" si="3"/>
        <v>263.30000000000018</v>
      </c>
      <c r="K19" s="71">
        <f t="shared" si="3"/>
        <v>-103.19999999999982</v>
      </c>
      <c r="L19" s="71">
        <f t="shared" si="3"/>
        <v>-128.89999999999964</v>
      </c>
      <c r="M19" s="71">
        <f t="shared" ref="M19:O19" si="4">SUM(M20)-SUM(M21)</f>
        <v>707</v>
      </c>
      <c r="N19" s="71">
        <f t="shared" si="4"/>
        <v>382.70000000000073</v>
      </c>
      <c r="O19" s="71">
        <f t="shared" si="4"/>
        <v>324.29999999999927</v>
      </c>
      <c r="P19" s="70">
        <v>4</v>
      </c>
    </row>
    <row r="20" spans="1:16" ht="12.75" customHeight="1" x14ac:dyDescent="0.2">
      <c r="A20" s="68">
        <v>5</v>
      </c>
      <c r="B20" s="5" t="s">
        <v>355</v>
      </c>
      <c r="C20" s="72">
        <f t="shared" ref="C20:O21" si="5">SUM(C24,C46)</f>
        <v>25259.8</v>
      </c>
      <c r="D20" s="72">
        <f t="shared" si="5"/>
        <v>5871.7</v>
      </c>
      <c r="E20" s="72">
        <f t="shared" si="5"/>
        <v>6453.9</v>
      </c>
      <c r="F20" s="72">
        <f t="shared" si="5"/>
        <v>6508.1</v>
      </c>
      <c r="G20" s="72">
        <f t="shared" si="5"/>
        <v>6426.1</v>
      </c>
      <c r="H20" s="72">
        <f t="shared" si="5"/>
        <v>27249.3</v>
      </c>
      <c r="I20" s="72">
        <f t="shared" si="5"/>
        <v>6876.5</v>
      </c>
      <c r="J20" s="72">
        <f t="shared" si="5"/>
        <v>6991</v>
      </c>
      <c r="K20" s="72">
        <f t="shared" si="5"/>
        <v>6508.8</v>
      </c>
      <c r="L20" s="72">
        <f t="shared" si="5"/>
        <v>6873</v>
      </c>
      <c r="M20" s="72">
        <f t="shared" si="5"/>
        <v>14911.500000000002</v>
      </c>
      <c r="N20" s="72">
        <f t="shared" si="5"/>
        <v>7492.3000000000011</v>
      </c>
      <c r="O20" s="72">
        <f t="shared" si="5"/>
        <v>7419.1999999999989</v>
      </c>
      <c r="P20" s="70">
        <v>5</v>
      </c>
    </row>
    <row r="21" spans="1:16" ht="12.75" customHeight="1" x14ac:dyDescent="0.2">
      <c r="A21" s="68">
        <v>6</v>
      </c>
      <c r="B21" s="5" t="s">
        <v>360</v>
      </c>
      <c r="C21" s="72">
        <f t="shared" si="5"/>
        <v>25547.7</v>
      </c>
      <c r="D21" s="72">
        <f t="shared" si="5"/>
        <v>5757</v>
      </c>
      <c r="E21" s="72">
        <f t="shared" si="5"/>
        <v>6420.6</v>
      </c>
      <c r="F21" s="72">
        <f t="shared" si="5"/>
        <v>6768.9000000000005</v>
      </c>
      <c r="G21" s="72">
        <f t="shared" si="5"/>
        <v>6601.2000000000007</v>
      </c>
      <c r="H21" s="72">
        <f t="shared" si="5"/>
        <v>27032.500000000004</v>
      </c>
      <c r="I21" s="72">
        <f t="shared" si="5"/>
        <v>6690.9</v>
      </c>
      <c r="J21" s="72">
        <f t="shared" si="5"/>
        <v>6727.7</v>
      </c>
      <c r="K21" s="72">
        <f t="shared" si="5"/>
        <v>6612</v>
      </c>
      <c r="L21" s="72">
        <f t="shared" si="5"/>
        <v>7001.9</v>
      </c>
      <c r="M21" s="72">
        <f t="shared" si="5"/>
        <v>14204.500000000002</v>
      </c>
      <c r="N21" s="72">
        <f t="shared" si="5"/>
        <v>7109.6</v>
      </c>
      <c r="O21" s="72">
        <f t="shared" si="5"/>
        <v>7094.9</v>
      </c>
      <c r="P21" s="70">
        <v>6</v>
      </c>
    </row>
    <row r="22" spans="1:16" ht="15.75" customHeight="1" x14ac:dyDescent="0.2">
      <c r="A22" s="68"/>
      <c r="B22" s="13" t="s">
        <v>16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0"/>
    </row>
    <row r="23" spans="1:16" ht="15.75" customHeight="1" x14ac:dyDescent="0.2">
      <c r="A23" s="68">
        <v>7</v>
      </c>
      <c r="B23" s="50" t="s">
        <v>17</v>
      </c>
      <c r="C23" s="71">
        <f t="shared" ref="C23:L23" si="6">SUM(C24)-SUM(C25)</f>
        <v>-7760.6000000000022</v>
      </c>
      <c r="D23" s="71">
        <f t="shared" si="6"/>
        <v>-1873.5</v>
      </c>
      <c r="E23" s="71">
        <f t="shared" si="6"/>
        <v>-1789.4000000000005</v>
      </c>
      <c r="F23" s="71">
        <f t="shared" si="6"/>
        <v>-2063.5000000000005</v>
      </c>
      <c r="G23" s="71">
        <f t="shared" si="6"/>
        <v>-2034.2000000000003</v>
      </c>
      <c r="H23" s="71">
        <f t="shared" si="6"/>
        <v>-8470.6000000000022</v>
      </c>
      <c r="I23" s="71">
        <f t="shared" si="6"/>
        <v>-2063.6</v>
      </c>
      <c r="J23" s="71">
        <f t="shared" si="6"/>
        <v>-1962.5</v>
      </c>
      <c r="K23" s="71">
        <f t="shared" si="6"/>
        <v>-2222.4000000000005</v>
      </c>
      <c r="L23" s="71">
        <f t="shared" si="6"/>
        <v>-2222.0999999999995</v>
      </c>
      <c r="M23" s="71">
        <f t="shared" ref="M23:O23" si="7">SUM(M24)-SUM(M25)</f>
        <v>-4209.6000000000013</v>
      </c>
      <c r="N23" s="71">
        <f t="shared" si="7"/>
        <v>-2114.9</v>
      </c>
      <c r="O23" s="71">
        <f t="shared" si="7"/>
        <v>-2094.7000000000007</v>
      </c>
      <c r="P23" s="70">
        <v>7</v>
      </c>
    </row>
    <row r="24" spans="1:16" ht="12.75" customHeight="1" x14ac:dyDescent="0.2">
      <c r="A24" s="68">
        <v>8</v>
      </c>
      <c r="B24" s="5" t="s">
        <v>355</v>
      </c>
      <c r="C24" s="72">
        <f t="shared" ref="C24:O25" si="8">SUM(C27,C33,C42)</f>
        <v>12933</v>
      </c>
      <c r="D24" s="72">
        <f t="shared" si="8"/>
        <v>2685.8999999999996</v>
      </c>
      <c r="E24" s="72">
        <f t="shared" si="8"/>
        <v>3453.2</v>
      </c>
      <c r="F24" s="72">
        <f t="shared" si="8"/>
        <v>3515.4</v>
      </c>
      <c r="G24" s="72">
        <f t="shared" si="8"/>
        <v>3278.5000000000005</v>
      </c>
      <c r="H24" s="72">
        <f t="shared" si="8"/>
        <v>13822.2</v>
      </c>
      <c r="I24" s="72">
        <f t="shared" si="8"/>
        <v>3379.6</v>
      </c>
      <c r="J24" s="72">
        <f t="shared" si="8"/>
        <v>3636.8</v>
      </c>
      <c r="K24" s="72">
        <f t="shared" si="8"/>
        <v>3236.5</v>
      </c>
      <c r="L24" s="72">
        <f t="shared" si="8"/>
        <v>3569.3</v>
      </c>
      <c r="M24" s="72">
        <f t="shared" si="8"/>
        <v>7740.8</v>
      </c>
      <c r="N24" s="72">
        <f t="shared" si="8"/>
        <v>3814.2000000000003</v>
      </c>
      <c r="O24" s="72">
        <f t="shared" si="8"/>
        <v>3926.5999999999995</v>
      </c>
      <c r="P24" s="70">
        <v>8</v>
      </c>
    </row>
    <row r="25" spans="1:16" ht="12.75" customHeight="1" x14ac:dyDescent="0.2">
      <c r="A25" s="68">
        <v>9</v>
      </c>
      <c r="B25" s="5" t="s">
        <v>360</v>
      </c>
      <c r="C25" s="72">
        <f t="shared" si="8"/>
        <v>20693.600000000002</v>
      </c>
      <c r="D25" s="72">
        <f t="shared" si="8"/>
        <v>4559.3999999999996</v>
      </c>
      <c r="E25" s="72">
        <f t="shared" si="8"/>
        <v>5242.6000000000004</v>
      </c>
      <c r="F25" s="72">
        <f t="shared" si="8"/>
        <v>5578.9000000000005</v>
      </c>
      <c r="G25" s="72">
        <f t="shared" si="8"/>
        <v>5312.7000000000007</v>
      </c>
      <c r="H25" s="72">
        <f t="shared" si="8"/>
        <v>22292.800000000003</v>
      </c>
      <c r="I25" s="72">
        <f t="shared" si="8"/>
        <v>5443.2</v>
      </c>
      <c r="J25" s="72">
        <f t="shared" si="8"/>
        <v>5599.3</v>
      </c>
      <c r="K25" s="72">
        <f t="shared" si="8"/>
        <v>5458.9000000000005</v>
      </c>
      <c r="L25" s="72">
        <f t="shared" si="8"/>
        <v>5791.4</v>
      </c>
      <c r="M25" s="72">
        <f t="shared" si="8"/>
        <v>11950.400000000001</v>
      </c>
      <c r="N25" s="72">
        <f t="shared" si="8"/>
        <v>5929.1</v>
      </c>
      <c r="O25" s="72">
        <f t="shared" si="8"/>
        <v>6021.3</v>
      </c>
      <c r="P25" s="70">
        <v>9</v>
      </c>
    </row>
    <row r="26" spans="1:16" ht="15.75" customHeight="1" x14ac:dyDescent="0.2">
      <c r="A26" s="68">
        <v>10</v>
      </c>
      <c r="B26" s="6" t="s">
        <v>18</v>
      </c>
      <c r="C26" s="73">
        <f t="shared" ref="C26:L26" si="9">SUM(C27)-SUM(C28)</f>
        <v>-9021.6000000000022</v>
      </c>
      <c r="D26" s="73">
        <f t="shared" si="9"/>
        <v>-2155.6999999999998</v>
      </c>
      <c r="E26" s="73">
        <f t="shared" si="9"/>
        <v>-2113.0000000000005</v>
      </c>
      <c r="F26" s="73">
        <f t="shared" si="9"/>
        <v>-2402.4000000000005</v>
      </c>
      <c r="G26" s="73">
        <f t="shared" si="9"/>
        <v>-2350.5000000000005</v>
      </c>
      <c r="H26" s="73">
        <f t="shared" si="9"/>
        <v>-9834.6000000000022</v>
      </c>
      <c r="I26" s="73">
        <f t="shared" si="9"/>
        <v>-2383.6</v>
      </c>
      <c r="J26" s="73">
        <f t="shared" si="9"/>
        <v>-2306</v>
      </c>
      <c r="K26" s="73">
        <f t="shared" si="9"/>
        <v>-2564.3000000000006</v>
      </c>
      <c r="L26" s="73">
        <f t="shared" si="9"/>
        <v>-2580.6999999999994</v>
      </c>
      <c r="M26" s="73">
        <f t="shared" ref="M26:O26" si="10">SUM(M27)-SUM(M28)</f>
        <v>-4906.4000000000015</v>
      </c>
      <c r="N26" s="73">
        <f t="shared" si="10"/>
        <v>-2457</v>
      </c>
      <c r="O26" s="73">
        <f t="shared" si="10"/>
        <v>-2449.4000000000005</v>
      </c>
      <c r="P26" s="70">
        <v>10</v>
      </c>
    </row>
    <row r="27" spans="1:16" ht="12.75" customHeight="1" x14ac:dyDescent="0.2">
      <c r="A27" s="68">
        <v>11</v>
      </c>
      <c r="B27" s="5" t="s">
        <v>355</v>
      </c>
      <c r="C27" s="72">
        <f>SUM(D27,E27,F27,G27)</f>
        <v>11672</v>
      </c>
      <c r="D27" s="72">
        <v>2403.6999999999998</v>
      </c>
      <c r="E27" s="72">
        <v>3129.6</v>
      </c>
      <c r="F27" s="72">
        <v>3176.5</v>
      </c>
      <c r="G27" s="72">
        <v>2962.2000000000003</v>
      </c>
      <c r="H27" s="72">
        <f>SUM(I27,J27,K27,L27)</f>
        <v>12458.2</v>
      </c>
      <c r="I27" s="72">
        <v>3059.6</v>
      </c>
      <c r="J27" s="72">
        <v>3293.3</v>
      </c>
      <c r="K27" s="72">
        <v>2894.6</v>
      </c>
      <c r="L27" s="72">
        <v>3210.7000000000003</v>
      </c>
      <c r="M27" s="72">
        <f>SUM(N27,O27)</f>
        <v>7044</v>
      </c>
      <c r="N27" s="72">
        <v>3472.1000000000004</v>
      </c>
      <c r="O27" s="72">
        <v>3571.8999999999996</v>
      </c>
      <c r="P27" s="70">
        <v>11</v>
      </c>
    </row>
    <row r="28" spans="1:16" ht="12.75" customHeight="1" x14ac:dyDescent="0.2">
      <c r="A28" s="68">
        <v>12</v>
      </c>
      <c r="B28" s="5" t="s">
        <v>360</v>
      </c>
      <c r="C28" s="72">
        <f>SUM(D28,E28,F28,G28)</f>
        <v>20693.600000000002</v>
      </c>
      <c r="D28" s="72">
        <v>4559.3999999999996</v>
      </c>
      <c r="E28" s="72">
        <v>5242.6000000000004</v>
      </c>
      <c r="F28" s="72">
        <v>5578.9000000000005</v>
      </c>
      <c r="G28" s="72">
        <v>5312.7000000000007</v>
      </c>
      <c r="H28" s="72">
        <f>SUM(I28,J28,K28,L28)</f>
        <v>22292.800000000003</v>
      </c>
      <c r="I28" s="72">
        <v>5443.2</v>
      </c>
      <c r="J28" s="72">
        <v>5599.3</v>
      </c>
      <c r="K28" s="72">
        <v>5458.9000000000005</v>
      </c>
      <c r="L28" s="72">
        <v>5791.4</v>
      </c>
      <c r="M28" s="72">
        <f>SUM(N28,O28)</f>
        <v>11950.400000000001</v>
      </c>
      <c r="N28" s="72">
        <v>5929.1</v>
      </c>
      <c r="O28" s="72">
        <v>6021.3</v>
      </c>
      <c r="P28" s="70">
        <v>12</v>
      </c>
    </row>
    <row r="29" spans="1:16" ht="12.75" customHeight="1" x14ac:dyDescent="0.2">
      <c r="A29" s="68">
        <v>13</v>
      </c>
      <c r="B29" s="7" t="s">
        <v>19</v>
      </c>
      <c r="C29" s="72">
        <f t="shared" ref="C29:L29" si="11">SUM(C30)-SUM(C31)</f>
        <v>9400.5</v>
      </c>
      <c r="D29" s="72">
        <f t="shared" si="11"/>
        <v>1942.6</v>
      </c>
      <c r="E29" s="72">
        <f t="shared" si="11"/>
        <v>2565.8000000000002</v>
      </c>
      <c r="F29" s="72">
        <f t="shared" si="11"/>
        <v>2580.4999999999995</v>
      </c>
      <c r="G29" s="72">
        <f t="shared" si="11"/>
        <v>2311.6</v>
      </c>
      <c r="H29" s="72">
        <f t="shared" si="11"/>
        <v>9478</v>
      </c>
      <c r="I29" s="72">
        <f t="shared" si="11"/>
        <v>2303.3999999999996</v>
      </c>
      <c r="J29" s="72">
        <f t="shared" si="11"/>
        <v>2563.1999999999998</v>
      </c>
      <c r="K29" s="72">
        <f t="shared" si="11"/>
        <v>2184.1</v>
      </c>
      <c r="L29" s="72">
        <f t="shared" si="11"/>
        <v>2427.3000000000002</v>
      </c>
      <c r="M29" s="72">
        <f t="shared" ref="M29:O29" si="12">SUM(M30)-SUM(M31)</f>
        <v>5210.3999999999996</v>
      </c>
      <c r="N29" s="72">
        <f t="shared" si="12"/>
        <v>2551.3999999999996</v>
      </c>
      <c r="O29" s="72">
        <f t="shared" si="12"/>
        <v>2659.0000000000005</v>
      </c>
      <c r="P29" s="70">
        <v>13</v>
      </c>
    </row>
    <row r="30" spans="1:16" ht="12.75" customHeight="1" x14ac:dyDescent="0.2">
      <c r="A30" s="68">
        <v>14</v>
      </c>
      <c r="B30" s="5" t="s">
        <v>355</v>
      </c>
      <c r="C30" s="72">
        <f>SUM(D30,E30,F30,G30)</f>
        <v>9400.5</v>
      </c>
      <c r="D30" s="72">
        <v>1942.6</v>
      </c>
      <c r="E30" s="72">
        <v>2565.8000000000002</v>
      </c>
      <c r="F30" s="72">
        <v>2580.4999999999995</v>
      </c>
      <c r="G30" s="72">
        <v>2311.6</v>
      </c>
      <c r="H30" s="72">
        <f>SUM(I30,J30,K30,L30)</f>
        <v>9478</v>
      </c>
      <c r="I30" s="72">
        <v>2303.3999999999996</v>
      </c>
      <c r="J30" s="72">
        <v>2563.1999999999998</v>
      </c>
      <c r="K30" s="72">
        <v>2184.1</v>
      </c>
      <c r="L30" s="72">
        <v>2427.3000000000002</v>
      </c>
      <c r="M30" s="72">
        <f>SUM(N30,O30)</f>
        <v>5210.3999999999996</v>
      </c>
      <c r="N30" s="72">
        <v>2551.3999999999996</v>
      </c>
      <c r="O30" s="72">
        <v>2659.0000000000005</v>
      </c>
      <c r="P30" s="70">
        <v>14</v>
      </c>
    </row>
    <row r="31" spans="1:16" ht="12.75" customHeight="1" x14ac:dyDescent="0.2">
      <c r="A31" s="68">
        <v>15</v>
      </c>
      <c r="B31" s="5" t="s">
        <v>360</v>
      </c>
      <c r="C31" s="74" t="s">
        <v>20</v>
      </c>
      <c r="D31" s="74" t="s">
        <v>20</v>
      </c>
      <c r="E31" s="74" t="s">
        <v>20</v>
      </c>
      <c r="F31" s="74" t="s">
        <v>20</v>
      </c>
      <c r="G31" s="74" t="s">
        <v>20</v>
      </c>
      <c r="H31" s="74" t="s">
        <v>20</v>
      </c>
      <c r="I31" s="74" t="s">
        <v>20</v>
      </c>
      <c r="J31" s="74" t="s">
        <v>20</v>
      </c>
      <c r="K31" s="74" t="s">
        <v>20</v>
      </c>
      <c r="L31" s="74" t="s">
        <v>20</v>
      </c>
      <c r="M31" s="74" t="s">
        <v>20</v>
      </c>
      <c r="N31" s="74" t="s">
        <v>20</v>
      </c>
      <c r="O31" s="74" t="s">
        <v>20</v>
      </c>
      <c r="P31" s="70">
        <v>15</v>
      </c>
    </row>
    <row r="32" spans="1:16" ht="15.75" customHeight="1" x14ac:dyDescent="0.2">
      <c r="A32" s="68">
        <v>16</v>
      </c>
      <c r="B32" s="6" t="s">
        <v>21</v>
      </c>
      <c r="C32" s="73">
        <f t="shared" ref="C32:L32" si="13">SUM(C33)-SUM(C34)</f>
        <v>1261</v>
      </c>
      <c r="D32" s="73">
        <f t="shared" si="13"/>
        <v>282.2</v>
      </c>
      <c r="E32" s="73">
        <f t="shared" si="13"/>
        <v>323.60000000000002</v>
      </c>
      <c r="F32" s="73">
        <f t="shared" si="13"/>
        <v>338.9</v>
      </c>
      <c r="G32" s="73">
        <f t="shared" si="13"/>
        <v>316.3</v>
      </c>
      <c r="H32" s="73">
        <f t="shared" si="13"/>
        <v>1364</v>
      </c>
      <c r="I32" s="73">
        <f t="shared" si="13"/>
        <v>320</v>
      </c>
      <c r="J32" s="73">
        <f t="shared" si="13"/>
        <v>343.5</v>
      </c>
      <c r="K32" s="73">
        <f t="shared" si="13"/>
        <v>341.9</v>
      </c>
      <c r="L32" s="73">
        <f t="shared" si="13"/>
        <v>358.6</v>
      </c>
      <c r="M32" s="73">
        <f t="shared" ref="M32:O32" si="14">SUM(M33)-SUM(M34)</f>
        <v>696.8</v>
      </c>
      <c r="N32" s="73">
        <f t="shared" si="14"/>
        <v>342.1</v>
      </c>
      <c r="O32" s="73">
        <f t="shared" si="14"/>
        <v>354.7</v>
      </c>
      <c r="P32" s="70">
        <v>16</v>
      </c>
    </row>
    <row r="33" spans="1:16" ht="12.75" customHeight="1" x14ac:dyDescent="0.2">
      <c r="A33" s="68">
        <v>17</v>
      </c>
      <c r="B33" s="5" t="s">
        <v>355</v>
      </c>
      <c r="C33" s="72">
        <f t="shared" ref="C33:O33" si="15">SUM(C36,C39)</f>
        <v>1261</v>
      </c>
      <c r="D33" s="72">
        <f t="shared" si="15"/>
        <v>282.2</v>
      </c>
      <c r="E33" s="72">
        <f t="shared" si="15"/>
        <v>323.60000000000002</v>
      </c>
      <c r="F33" s="72">
        <f t="shared" si="15"/>
        <v>338.9</v>
      </c>
      <c r="G33" s="72">
        <f t="shared" si="15"/>
        <v>316.3</v>
      </c>
      <c r="H33" s="72">
        <f t="shared" si="15"/>
        <v>1364</v>
      </c>
      <c r="I33" s="72">
        <f t="shared" si="15"/>
        <v>320</v>
      </c>
      <c r="J33" s="72">
        <f t="shared" si="15"/>
        <v>343.5</v>
      </c>
      <c r="K33" s="72">
        <f t="shared" si="15"/>
        <v>341.9</v>
      </c>
      <c r="L33" s="72">
        <f t="shared" si="15"/>
        <v>358.6</v>
      </c>
      <c r="M33" s="72">
        <f t="shared" si="15"/>
        <v>696.8</v>
      </c>
      <c r="N33" s="72">
        <f t="shared" si="15"/>
        <v>342.1</v>
      </c>
      <c r="O33" s="72">
        <f t="shared" si="15"/>
        <v>354.7</v>
      </c>
      <c r="P33" s="70">
        <v>17</v>
      </c>
    </row>
    <row r="34" spans="1:16" ht="12.75" customHeight="1" x14ac:dyDescent="0.2">
      <c r="A34" s="68">
        <v>18</v>
      </c>
      <c r="B34" s="5" t="s">
        <v>360</v>
      </c>
      <c r="C34" s="74" t="s">
        <v>20</v>
      </c>
      <c r="D34" s="74" t="s">
        <v>20</v>
      </c>
      <c r="E34" s="74" t="s">
        <v>20</v>
      </c>
      <c r="F34" s="74" t="s">
        <v>20</v>
      </c>
      <c r="G34" s="74" t="s">
        <v>20</v>
      </c>
      <c r="H34" s="74" t="s">
        <v>20</v>
      </c>
      <c r="I34" s="74" t="s">
        <v>20</v>
      </c>
      <c r="J34" s="74" t="s">
        <v>20</v>
      </c>
      <c r="K34" s="74" t="s">
        <v>20</v>
      </c>
      <c r="L34" s="74" t="s">
        <v>20</v>
      </c>
      <c r="M34" s="74" t="s">
        <v>20</v>
      </c>
      <c r="N34" s="74" t="s">
        <v>20</v>
      </c>
      <c r="O34" s="74" t="s">
        <v>20</v>
      </c>
      <c r="P34" s="70">
        <v>18</v>
      </c>
    </row>
    <row r="35" spans="1:16" ht="12.75" customHeight="1" x14ac:dyDescent="0.2">
      <c r="A35" s="68">
        <v>19</v>
      </c>
      <c r="B35" s="8" t="s">
        <v>22</v>
      </c>
      <c r="C35" s="72">
        <f t="shared" ref="C35:L35" si="16">SUM(C36)-SUM(C37)</f>
        <v>1261</v>
      </c>
      <c r="D35" s="72">
        <f t="shared" si="16"/>
        <v>282.2</v>
      </c>
      <c r="E35" s="72">
        <f t="shared" si="16"/>
        <v>323.60000000000002</v>
      </c>
      <c r="F35" s="72">
        <f t="shared" si="16"/>
        <v>338.9</v>
      </c>
      <c r="G35" s="72">
        <f t="shared" si="16"/>
        <v>316.3</v>
      </c>
      <c r="H35" s="72">
        <f t="shared" si="16"/>
        <v>1364</v>
      </c>
      <c r="I35" s="72">
        <f t="shared" si="16"/>
        <v>320</v>
      </c>
      <c r="J35" s="72">
        <f t="shared" si="16"/>
        <v>343.5</v>
      </c>
      <c r="K35" s="72">
        <f t="shared" si="16"/>
        <v>341.9</v>
      </c>
      <c r="L35" s="72">
        <f t="shared" si="16"/>
        <v>358.6</v>
      </c>
      <c r="M35" s="72">
        <f t="shared" ref="M35:O35" si="17">SUM(M36)-SUM(M37)</f>
        <v>696.8</v>
      </c>
      <c r="N35" s="72">
        <f t="shared" si="17"/>
        <v>342.1</v>
      </c>
      <c r="O35" s="72">
        <f t="shared" si="17"/>
        <v>354.7</v>
      </c>
      <c r="P35" s="70">
        <v>19</v>
      </c>
    </row>
    <row r="36" spans="1:16" ht="12.75" customHeight="1" x14ac:dyDescent="0.2">
      <c r="A36" s="68">
        <v>20</v>
      </c>
      <c r="B36" s="5" t="s">
        <v>355</v>
      </c>
      <c r="C36" s="72">
        <f>SUM(D36,E36,F36,G36)</f>
        <v>1261</v>
      </c>
      <c r="D36" s="72">
        <v>282.2</v>
      </c>
      <c r="E36" s="72">
        <v>323.60000000000002</v>
      </c>
      <c r="F36" s="72">
        <v>338.9</v>
      </c>
      <c r="G36" s="72">
        <v>316.3</v>
      </c>
      <c r="H36" s="72">
        <f>SUM(I36,J36,K36,L36)</f>
        <v>1364</v>
      </c>
      <c r="I36" s="72">
        <v>320</v>
      </c>
      <c r="J36" s="72">
        <v>343.5</v>
      </c>
      <c r="K36" s="72">
        <v>341.9</v>
      </c>
      <c r="L36" s="72">
        <v>358.6</v>
      </c>
      <c r="M36" s="72">
        <f>SUM(N36,O36)</f>
        <v>696.8</v>
      </c>
      <c r="N36" s="72">
        <v>342.1</v>
      </c>
      <c r="O36" s="72">
        <v>354.7</v>
      </c>
      <c r="P36" s="70">
        <v>20</v>
      </c>
    </row>
    <row r="37" spans="1:16" ht="12.75" customHeight="1" x14ac:dyDescent="0.2">
      <c r="A37" s="68">
        <v>21</v>
      </c>
      <c r="B37" s="5" t="s">
        <v>360</v>
      </c>
      <c r="C37" s="74" t="s">
        <v>20</v>
      </c>
      <c r="D37" s="74" t="s">
        <v>20</v>
      </c>
      <c r="E37" s="74" t="s">
        <v>20</v>
      </c>
      <c r="F37" s="74" t="s">
        <v>20</v>
      </c>
      <c r="G37" s="74" t="s">
        <v>20</v>
      </c>
      <c r="H37" s="74" t="s">
        <v>20</v>
      </c>
      <c r="I37" s="74" t="s">
        <v>20</v>
      </c>
      <c r="J37" s="74" t="s">
        <v>20</v>
      </c>
      <c r="K37" s="74" t="s">
        <v>20</v>
      </c>
      <c r="L37" s="74" t="s">
        <v>20</v>
      </c>
      <c r="M37" s="74" t="s">
        <v>20</v>
      </c>
      <c r="N37" s="74" t="s">
        <v>20</v>
      </c>
      <c r="O37" s="74" t="s">
        <v>20</v>
      </c>
      <c r="P37" s="70">
        <v>21</v>
      </c>
    </row>
    <row r="38" spans="1:16" ht="12.75" customHeight="1" x14ac:dyDescent="0.2">
      <c r="A38" s="68">
        <v>22</v>
      </c>
      <c r="B38" s="8" t="s">
        <v>23</v>
      </c>
      <c r="C38" s="72">
        <f t="shared" ref="C38:L38" si="18">SUM(C39)-SUM(C40)</f>
        <v>0</v>
      </c>
      <c r="D38" s="72">
        <f t="shared" si="18"/>
        <v>0</v>
      </c>
      <c r="E38" s="72">
        <f t="shared" si="18"/>
        <v>0</v>
      </c>
      <c r="F38" s="72">
        <f t="shared" si="18"/>
        <v>0</v>
      </c>
      <c r="G38" s="72">
        <f t="shared" si="18"/>
        <v>0</v>
      </c>
      <c r="H38" s="72">
        <f t="shared" si="18"/>
        <v>0</v>
      </c>
      <c r="I38" s="72">
        <f t="shared" si="18"/>
        <v>0</v>
      </c>
      <c r="J38" s="72">
        <f t="shared" si="18"/>
        <v>0</v>
      </c>
      <c r="K38" s="72">
        <f t="shared" si="18"/>
        <v>0</v>
      </c>
      <c r="L38" s="72">
        <f t="shared" si="18"/>
        <v>0</v>
      </c>
      <c r="M38" s="72">
        <f t="shared" ref="M38:O38" si="19">SUM(M39)-SUM(M40)</f>
        <v>0</v>
      </c>
      <c r="N38" s="72">
        <f t="shared" si="19"/>
        <v>0</v>
      </c>
      <c r="O38" s="72">
        <f t="shared" si="19"/>
        <v>0</v>
      </c>
      <c r="P38" s="70">
        <v>22</v>
      </c>
    </row>
    <row r="39" spans="1:16" ht="12.75" customHeight="1" x14ac:dyDescent="0.2">
      <c r="A39" s="68">
        <v>23</v>
      </c>
      <c r="B39" s="5" t="s">
        <v>355</v>
      </c>
      <c r="C39" s="74" t="s">
        <v>20</v>
      </c>
      <c r="D39" s="74" t="s">
        <v>20</v>
      </c>
      <c r="E39" s="74" t="s">
        <v>20</v>
      </c>
      <c r="F39" s="74" t="s">
        <v>20</v>
      </c>
      <c r="G39" s="74" t="s">
        <v>20</v>
      </c>
      <c r="H39" s="74" t="s">
        <v>20</v>
      </c>
      <c r="I39" s="74" t="s">
        <v>20</v>
      </c>
      <c r="J39" s="74" t="s">
        <v>20</v>
      </c>
      <c r="K39" s="74" t="s">
        <v>20</v>
      </c>
      <c r="L39" s="74" t="s">
        <v>20</v>
      </c>
      <c r="M39" s="74" t="s">
        <v>20</v>
      </c>
      <c r="N39" s="74" t="s">
        <v>20</v>
      </c>
      <c r="O39" s="74" t="s">
        <v>20</v>
      </c>
      <c r="P39" s="70">
        <v>23</v>
      </c>
    </row>
    <row r="40" spans="1:16" ht="12.75" customHeight="1" x14ac:dyDescent="0.2">
      <c r="A40" s="68">
        <v>24</v>
      </c>
      <c r="B40" s="5" t="s">
        <v>360</v>
      </c>
      <c r="C40" s="74" t="s">
        <v>20</v>
      </c>
      <c r="D40" s="74" t="s">
        <v>20</v>
      </c>
      <c r="E40" s="74" t="s">
        <v>20</v>
      </c>
      <c r="F40" s="74" t="s">
        <v>20</v>
      </c>
      <c r="G40" s="74" t="s">
        <v>20</v>
      </c>
      <c r="H40" s="74" t="s">
        <v>20</v>
      </c>
      <c r="I40" s="74" t="s">
        <v>20</v>
      </c>
      <c r="J40" s="74" t="s">
        <v>20</v>
      </c>
      <c r="K40" s="74" t="s">
        <v>20</v>
      </c>
      <c r="L40" s="74" t="s">
        <v>20</v>
      </c>
      <c r="M40" s="74" t="s">
        <v>20</v>
      </c>
      <c r="N40" s="74" t="s">
        <v>20</v>
      </c>
      <c r="O40" s="74" t="s">
        <v>20</v>
      </c>
      <c r="P40" s="70">
        <v>24</v>
      </c>
    </row>
    <row r="41" spans="1:16" ht="15.75" customHeight="1" x14ac:dyDescent="0.2">
      <c r="A41" s="68">
        <v>25</v>
      </c>
      <c r="B41" s="6" t="s">
        <v>24</v>
      </c>
      <c r="C41" s="73">
        <f t="shared" ref="C41:O41" si="20">SUM(C42)-SUM(C43)</f>
        <v>0</v>
      </c>
      <c r="D41" s="73">
        <f t="shared" si="20"/>
        <v>0</v>
      </c>
      <c r="E41" s="73">
        <f t="shared" si="20"/>
        <v>0</v>
      </c>
      <c r="F41" s="73">
        <f t="shared" si="20"/>
        <v>0</v>
      </c>
      <c r="G41" s="73">
        <f t="shared" si="20"/>
        <v>0</v>
      </c>
      <c r="H41" s="73">
        <f t="shared" si="20"/>
        <v>0</v>
      </c>
      <c r="I41" s="73">
        <f t="shared" si="20"/>
        <v>0</v>
      </c>
      <c r="J41" s="73">
        <f t="shared" si="20"/>
        <v>0</v>
      </c>
      <c r="K41" s="73">
        <f t="shared" si="20"/>
        <v>0</v>
      </c>
      <c r="L41" s="73">
        <f t="shared" si="20"/>
        <v>0</v>
      </c>
      <c r="M41" s="73">
        <f t="shared" si="20"/>
        <v>0</v>
      </c>
      <c r="N41" s="73">
        <f t="shared" si="20"/>
        <v>0</v>
      </c>
      <c r="O41" s="73">
        <f t="shared" si="20"/>
        <v>0</v>
      </c>
      <c r="P41" s="70">
        <v>25</v>
      </c>
    </row>
    <row r="42" spans="1:16" ht="12.75" customHeight="1" x14ac:dyDescent="0.2">
      <c r="A42" s="68">
        <v>26</v>
      </c>
      <c r="B42" s="5" t="s">
        <v>355</v>
      </c>
      <c r="C42" s="72">
        <f t="shared" ref="C42:C43" si="21">SUM(D42,E42,F42,G42)</f>
        <v>0</v>
      </c>
      <c r="D42" s="72">
        <v>0</v>
      </c>
      <c r="E42" s="72">
        <v>0</v>
      </c>
      <c r="F42" s="72">
        <v>0</v>
      </c>
      <c r="G42" s="72">
        <v>0</v>
      </c>
      <c r="H42" s="72">
        <f t="shared" ref="H42:H43" si="22">SUM(I42,J42,K42,L42)</f>
        <v>0</v>
      </c>
      <c r="I42" s="72">
        <v>0</v>
      </c>
      <c r="J42" s="72">
        <v>0</v>
      </c>
      <c r="K42" s="72">
        <v>0</v>
      </c>
      <c r="L42" s="72">
        <v>0</v>
      </c>
      <c r="M42" s="72">
        <f t="shared" ref="M42:M43" si="23">SUM(N42,O42)</f>
        <v>0</v>
      </c>
      <c r="N42" s="72">
        <v>0</v>
      </c>
      <c r="O42" s="72">
        <v>0</v>
      </c>
      <c r="P42" s="70">
        <v>26</v>
      </c>
    </row>
    <row r="43" spans="1:16" ht="12.75" customHeight="1" x14ac:dyDescent="0.2">
      <c r="A43" s="68">
        <v>27</v>
      </c>
      <c r="B43" s="5" t="s">
        <v>360</v>
      </c>
      <c r="C43" s="72">
        <f t="shared" si="21"/>
        <v>0</v>
      </c>
      <c r="D43" s="72">
        <v>0</v>
      </c>
      <c r="E43" s="72">
        <v>0</v>
      </c>
      <c r="F43" s="72">
        <v>0</v>
      </c>
      <c r="G43" s="72">
        <v>0</v>
      </c>
      <c r="H43" s="72">
        <f t="shared" si="22"/>
        <v>0</v>
      </c>
      <c r="I43" s="72">
        <v>0</v>
      </c>
      <c r="J43" s="72">
        <v>0</v>
      </c>
      <c r="K43" s="72">
        <v>0</v>
      </c>
      <c r="L43" s="72">
        <v>0</v>
      </c>
      <c r="M43" s="72">
        <f t="shared" si="23"/>
        <v>0</v>
      </c>
      <c r="N43" s="72">
        <v>0</v>
      </c>
      <c r="O43" s="72">
        <v>0</v>
      </c>
      <c r="P43" s="70">
        <v>27</v>
      </c>
    </row>
    <row r="44" spans="1:16" ht="15.75" customHeight="1" x14ac:dyDescent="0.2">
      <c r="A44" s="68"/>
      <c r="B44" s="13" t="s">
        <v>25</v>
      </c>
      <c r="C44" s="72"/>
      <c r="D44" s="75"/>
      <c r="E44" s="75"/>
      <c r="F44" s="75"/>
      <c r="G44" s="75"/>
      <c r="H44" s="72"/>
      <c r="I44" s="75"/>
      <c r="J44" s="75"/>
      <c r="K44" s="75"/>
      <c r="L44" s="75"/>
      <c r="M44" s="72"/>
      <c r="N44" s="75"/>
      <c r="O44" s="75"/>
      <c r="P44" s="70"/>
    </row>
    <row r="45" spans="1:16" ht="15.75" customHeight="1" x14ac:dyDescent="0.2">
      <c r="A45" s="68">
        <v>28</v>
      </c>
      <c r="B45" s="50" t="s">
        <v>26</v>
      </c>
      <c r="C45" s="71">
        <f t="shared" ref="C45:L45" si="24">SUM(C46)-SUM(C47)</f>
        <v>7472.7</v>
      </c>
      <c r="D45" s="71">
        <f t="shared" si="24"/>
        <v>1988.2000000000003</v>
      </c>
      <c r="E45" s="71">
        <f t="shared" si="24"/>
        <v>1822.7000000000005</v>
      </c>
      <c r="F45" s="71">
        <f t="shared" si="24"/>
        <v>1802.7000000000003</v>
      </c>
      <c r="G45" s="71">
        <f t="shared" si="24"/>
        <v>1859.0999999999995</v>
      </c>
      <c r="H45" s="71">
        <f t="shared" si="24"/>
        <v>8687.3999999999978</v>
      </c>
      <c r="I45" s="71">
        <f t="shared" si="24"/>
        <v>2249.2000000000007</v>
      </c>
      <c r="J45" s="71">
        <f t="shared" si="24"/>
        <v>2225.8000000000002</v>
      </c>
      <c r="K45" s="71">
        <f t="shared" si="24"/>
        <v>2119.2000000000003</v>
      </c>
      <c r="L45" s="71">
        <f t="shared" si="24"/>
        <v>2093.1999999999998</v>
      </c>
      <c r="M45" s="71">
        <f t="shared" ref="M45:O45" si="25">SUM(M46)-SUM(M47)</f>
        <v>4916.6000000000022</v>
      </c>
      <c r="N45" s="71">
        <f t="shared" si="25"/>
        <v>2497.6000000000004</v>
      </c>
      <c r="O45" s="71">
        <f t="shared" si="25"/>
        <v>2418.9999999999995</v>
      </c>
      <c r="P45" s="70">
        <v>28</v>
      </c>
    </row>
    <row r="46" spans="1:16" ht="12.75" customHeight="1" x14ac:dyDescent="0.2">
      <c r="A46" s="68">
        <v>29</v>
      </c>
      <c r="B46" s="5" t="s">
        <v>355</v>
      </c>
      <c r="C46" s="72">
        <f t="shared" ref="C46:O47" si="26">SUM(C49,C58,C61,C125,C171,C180,C195,C204,C207,C219,C231,C240)</f>
        <v>12326.8</v>
      </c>
      <c r="D46" s="72">
        <f t="shared" si="26"/>
        <v>3185.8</v>
      </c>
      <c r="E46" s="72">
        <f t="shared" si="26"/>
        <v>3000.7000000000003</v>
      </c>
      <c r="F46" s="72">
        <f t="shared" si="26"/>
        <v>2992.7000000000003</v>
      </c>
      <c r="G46" s="72">
        <f t="shared" si="26"/>
        <v>3147.5999999999995</v>
      </c>
      <c r="H46" s="72">
        <f t="shared" si="26"/>
        <v>13427.099999999999</v>
      </c>
      <c r="I46" s="72">
        <f t="shared" si="26"/>
        <v>3496.9000000000005</v>
      </c>
      <c r="J46" s="72">
        <f t="shared" si="26"/>
        <v>3354.2</v>
      </c>
      <c r="K46" s="72">
        <f t="shared" si="26"/>
        <v>3272.3</v>
      </c>
      <c r="L46" s="72">
        <f t="shared" si="26"/>
        <v>3303.7</v>
      </c>
      <c r="M46" s="72">
        <f t="shared" si="26"/>
        <v>7170.7000000000016</v>
      </c>
      <c r="N46" s="72">
        <f t="shared" si="26"/>
        <v>3678.1000000000004</v>
      </c>
      <c r="O46" s="72">
        <f t="shared" si="26"/>
        <v>3492.5999999999995</v>
      </c>
      <c r="P46" s="70">
        <v>29</v>
      </c>
    </row>
    <row r="47" spans="1:16" ht="12.75" customHeight="1" x14ac:dyDescent="0.2">
      <c r="A47" s="68">
        <v>30</v>
      </c>
      <c r="B47" s="5" t="s">
        <v>360</v>
      </c>
      <c r="C47" s="72">
        <f t="shared" si="26"/>
        <v>4854.0999999999995</v>
      </c>
      <c r="D47" s="72">
        <f t="shared" si="26"/>
        <v>1197.5999999999999</v>
      </c>
      <c r="E47" s="72">
        <f t="shared" si="26"/>
        <v>1177.9999999999998</v>
      </c>
      <c r="F47" s="72">
        <f t="shared" si="26"/>
        <v>1190</v>
      </c>
      <c r="G47" s="72">
        <f t="shared" si="26"/>
        <v>1288.5</v>
      </c>
      <c r="H47" s="72">
        <f t="shared" si="26"/>
        <v>4739.7000000000007</v>
      </c>
      <c r="I47" s="72">
        <f t="shared" si="26"/>
        <v>1247.7</v>
      </c>
      <c r="J47" s="72">
        <f t="shared" si="26"/>
        <v>1128.3999999999999</v>
      </c>
      <c r="K47" s="72">
        <f t="shared" si="26"/>
        <v>1153.0999999999999</v>
      </c>
      <c r="L47" s="72">
        <f t="shared" si="26"/>
        <v>1210.5</v>
      </c>
      <c r="M47" s="72">
        <f t="shared" si="26"/>
        <v>2254.1</v>
      </c>
      <c r="N47" s="72">
        <f t="shared" si="26"/>
        <v>1180.5</v>
      </c>
      <c r="O47" s="72">
        <f t="shared" si="26"/>
        <v>1073.5999999999999</v>
      </c>
      <c r="P47" s="70">
        <v>30</v>
      </c>
    </row>
    <row r="48" spans="1:16" ht="15.75" customHeight="1" x14ac:dyDescent="0.2">
      <c r="A48" s="68">
        <v>31</v>
      </c>
      <c r="B48" s="6" t="s">
        <v>27</v>
      </c>
      <c r="C48" s="73">
        <f t="shared" ref="C48:L48" si="27">SUM(C49)-SUM(C50)</f>
        <v>0</v>
      </c>
      <c r="D48" s="73">
        <f t="shared" si="27"/>
        <v>0</v>
      </c>
      <c r="E48" s="73">
        <f t="shared" si="27"/>
        <v>0</v>
      </c>
      <c r="F48" s="73">
        <f t="shared" si="27"/>
        <v>0</v>
      </c>
      <c r="G48" s="73">
        <f t="shared" si="27"/>
        <v>0</v>
      </c>
      <c r="H48" s="73">
        <f t="shared" si="27"/>
        <v>0</v>
      </c>
      <c r="I48" s="73">
        <f t="shared" si="27"/>
        <v>0</v>
      </c>
      <c r="J48" s="73">
        <f t="shared" si="27"/>
        <v>0</v>
      </c>
      <c r="K48" s="73">
        <f t="shared" si="27"/>
        <v>0</v>
      </c>
      <c r="L48" s="73">
        <f t="shared" si="27"/>
        <v>0</v>
      </c>
      <c r="M48" s="73">
        <f t="shared" ref="M48:O48" si="28">SUM(M49)-SUM(M50)</f>
        <v>0</v>
      </c>
      <c r="N48" s="73">
        <f t="shared" si="28"/>
        <v>0</v>
      </c>
      <c r="O48" s="73">
        <f t="shared" si="28"/>
        <v>0</v>
      </c>
      <c r="P48" s="70">
        <v>31</v>
      </c>
    </row>
    <row r="49" spans="1:16" ht="12.75" customHeight="1" x14ac:dyDescent="0.2">
      <c r="A49" s="68">
        <v>32</v>
      </c>
      <c r="B49" s="5" t="s">
        <v>355</v>
      </c>
      <c r="C49" s="72">
        <f t="shared" ref="C49:O50" si="29">SUM(C52,C55)</f>
        <v>0</v>
      </c>
      <c r="D49" s="72">
        <f t="shared" si="29"/>
        <v>0</v>
      </c>
      <c r="E49" s="72">
        <f t="shared" si="29"/>
        <v>0</v>
      </c>
      <c r="F49" s="72">
        <f t="shared" si="29"/>
        <v>0</v>
      </c>
      <c r="G49" s="72">
        <f t="shared" si="29"/>
        <v>0</v>
      </c>
      <c r="H49" s="72">
        <f t="shared" si="29"/>
        <v>0</v>
      </c>
      <c r="I49" s="72">
        <f t="shared" si="29"/>
        <v>0</v>
      </c>
      <c r="J49" s="72">
        <f t="shared" si="29"/>
        <v>0</v>
      </c>
      <c r="K49" s="72">
        <f t="shared" si="29"/>
        <v>0</v>
      </c>
      <c r="L49" s="72">
        <f t="shared" si="29"/>
        <v>0</v>
      </c>
      <c r="M49" s="72">
        <f t="shared" si="29"/>
        <v>0</v>
      </c>
      <c r="N49" s="72">
        <f t="shared" si="29"/>
        <v>0</v>
      </c>
      <c r="O49" s="72">
        <f t="shared" si="29"/>
        <v>0</v>
      </c>
      <c r="P49" s="70">
        <v>32</v>
      </c>
    </row>
    <row r="50" spans="1:16" ht="12.75" customHeight="1" x14ac:dyDescent="0.2">
      <c r="A50" s="68">
        <v>33</v>
      </c>
      <c r="B50" s="5" t="s">
        <v>360</v>
      </c>
      <c r="C50" s="72">
        <f t="shared" si="29"/>
        <v>0</v>
      </c>
      <c r="D50" s="72">
        <f t="shared" si="29"/>
        <v>0</v>
      </c>
      <c r="E50" s="72">
        <f t="shared" si="29"/>
        <v>0</v>
      </c>
      <c r="F50" s="72">
        <f t="shared" si="29"/>
        <v>0</v>
      </c>
      <c r="G50" s="72">
        <f t="shared" si="29"/>
        <v>0</v>
      </c>
      <c r="H50" s="72">
        <f t="shared" si="29"/>
        <v>0</v>
      </c>
      <c r="I50" s="72">
        <f t="shared" si="29"/>
        <v>0</v>
      </c>
      <c r="J50" s="72">
        <f t="shared" si="29"/>
        <v>0</v>
      </c>
      <c r="K50" s="72">
        <f t="shared" si="29"/>
        <v>0</v>
      </c>
      <c r="L50" s="72">
        <f t="shared" si="29"/>
        <v>0</v>
      </c>
      <c r="M50" s="72">
        <f t="shared" si="29"/>
        <v>0</v>
      </c>
      <c r="N50" s="72">
        <f t="shared" si="29"/>
        <v>0</v>
      </c>
      <c r="O50" s="72">
        <f t="shared" si="29"/>
        <v>0</v>
      </c>
      <c r="P50" s="70">
        <v>33</v>
      </c>
    </row>
    <row r="51" spans="1:16" ht="12.75" customHeight="1" x14ac:dyDescent="0.2">
      <c r="A51" s="68">
        <v>34</v>
      </c>
      <c r="B51" s="8" t="s">
        <v>28</v>
      </c>
      <c r="C51" s="72">
        <f t="shared" ref="C51:L51" si="30">SUM(C52)-SUM(C53)</f>
        <v>0</v>
      </c>
      <c r="D51" s="72">
        <f t="shared" si="30"/>
        <v>0</v>
      </c>
      <c r="E51" s="72">
        <f t="shared" si="30"/>
        <v>0</v>
      </c>
      <c r="F51" s="72">
        <f t="shared" si="30"/>
        <v>0</v>
      </c>
      <c r="G51" s="72">
        <f t="shared" si="30"/>
        <v>0</v>
      </c>
      <c r="H51" s="72">
        <f t="shared" si="30"/>
        <v>0</v>
      </c>
      <c r="I51" s="72">
        <f t="shared" si="30"/>
        <v>0</v>
      </c>
      <c r="J51" s="72">
        <f t="shared" si="30"/>
        <v>0</v>
      </c>
      <c r="K51" s="72">
        <f t="shared" si="30"/>
        <v>0</v>
      </c>
      <c r="L51" s="72">
        <f t="shared" si="30"/>
        <v>0</v>
      </c>
      <c r="M51" s="72">
        <f t="shared" ref="M51:O51" si="31">SUM(M52)-SUM(M53)</f>
        <v>0</v>
      </c>
      <c r="N51" s="72">
        <f t="shared" si="31"/>
        <v>0</v>
      </c>
      <c r="O51" s="72">
        <f t="shared" si="31"/>
        <v>0</v>
      </c>
      <c r="P51" s="70">
        <v>34</v>
      </c>
    </row>
    <row r="52" spans="1:16" ht="12.75" customHeight="1" x14ac:dyDescent="0.2">
      <c r="A52" s="68">
        <v>35</v>
      </c>
      <c r="B52" s="5" t="s">
        <v>355</v>
      </c>
      <c r="C52" s="72">
        <f t="shared" ref="C52:C53" si="32">SUM(D52,E52,F52,G52)</f>
        <v>0</v>
      </c>
      <c r="D52" s="72">
        <v>0</v>
      </c>
      <c r="E52" s="72">
        <v>0</v>
      </c>
      <c r="F52" s="72">
        <v>0</v>
      </c>
      <c r="G52" s="72">
        <v>0</v>
      </c>
      <c r="H52" s="72">
        <f t="shared" ref="H52:H53" si="33">SUM(I52,J52,K52,L52)</f>
        <v>0</v>
      </c>
      <c r="I52" s="72">
        <v>0</v>
      </c>
      <c r="J52" s="72">
        <v>0</v>
      </c>
      <c r="K52" s="72">
        <v>0</v>
      </c>
      <c r="L52" s="72">
        <v>0</v>
      </c>
      <c r="M52" s="72">
        <f t="shared" ref="M52:M53" si="34">SUM(N52,O52)</f>
        <v>0</v>
      </c>
      <c r="N52" s="72">
        <v>0</v>
      </c>
      <c r="O52" s="72">
        <v>0</v>
      </c>
      <c r="P52" s="70">
        <v>35</v>
      </c>
    </row>
    <row r="53" spans="1:16" ht="12.75" customHeight="1" x14ac:dyDescent="0.2">
      <c r="A53" s="68">
        <v>36</v>
      </c>
      <c r="B53" s="5" t="s">
        <v>360</v>
      </c>
      <c r="C53" s="72">
        <f t="shared" si="32"/>
        <v>0</v>
      </c>
      <c r="D53" s="72">
        <v>0</v>
      </c>
      <c r="E53" s="72">
        <v>0</v>
      </c>
      <c r="F53" s="72">
        <v>0</v>
      </c>
      <c r="G53" s="72">
        <v>0</v>
      </c>
      <c r="H53" s="72">
        <f t="shared" si="33"/>
        <v>0</v>
      </c>
      <c r="I53" s="72">
        <v>0</v>
      </c>
      <c r="J53" s="72">
        <v>0</v>
      </c>
      <c r="K53" s="72">
        <v>0</v>
      </c>
      <c r="L53" s="72">
        <v>0</v>
      </c>
      <c r="M53" s="72">
        <f t="shared" si="34"/>
        <v>0</v>
      </c>
      <c r="N53" s="72">
        <v>0</v>
      </c>
      <c r="O53" s="72">
        <v>0</v>
      </c>
      <c r="P53" s="70">
        <v>36</v>
      </c>
    </row>
    <row r="54" spans="1:16" ht="12.75" customHeight="1" x14ac:dyDescent="0.2">
      <c r="A54" s="68">
        <v>37</v>
      </c>
      <c r="B54" s="8" t="s">
        <v>29</v>
      </c>
      <c r="C54" s="72">
        <f t="shared" ref="C54:L54" si="35">SUM(C55)-SUM(C56)</f>
        <v>0</v>
      </c>
      <c r="D54" s="72">
        <f t="shared" si="35"/>
        <v>0</v>
      </c>
      <c r="E54" s="72">
        <f t="shared" si="35"/>
        <v>0</v>
      </c>
      <c r="F54" s="72">
        <f t="shared" si="35"/>
        <v>0</v>
      </c>
      <c r="G54" s="72">
        <f t="shared" si="35"/>
        <v>0</v>
      </c>
      <c r="H54" s="72">
        <f t="shared" si="35"/>
        <v>0</v>
      </c>
      <c r="I54" s="72">
        <f t="shared" si="35"/>
        <v>0</v>
      </c>
      <c r="J54" s="72">
        <f t="shared" si="35"/>
        <v>0</v>
      </c>
      <c r="K54" s="72">
        <f t="shared" si="35"/>
        <v>0</v>
      </c>
      <c r="L54" s="72">
        <f t="shared" si="35"/>
        <v>0</v>
      </c>
      <c r="M54" s="72">
        <f t="shared" ref="M54:O54" si="36">SUM(M55)-SUM(M56)</f>
        <v>0</v>
      </c>
      <c r="N54" s="72">
        <f t="shared" si="36"/>
        <v>0</v>
      </c>
      <c r="O54" s="72">
        <f t="shared" si="36"/>
        <v>0</v>
      </c>
      <c r="P54" s="70">
        <v>37</v>
      </c>
    </row>
    <row r="55" spans="1:16" ht="12.75" customHeight="1" x14ac:dyDescent="0.2">
      <c r="A55" s="68">
        <v>38</v>
      </c>
      <c r="B55" s="5" t="s">
        <v>355</v>
      </c>
      <c r="C55" s="72">
        <f t="shared" ref="C55:C56" si="37">SUM(D55,E55,F55,G55)</f>
        <v>0</v>
      </c>
      <c r="D55" s="72">
        <v>0</v>
      </c>
      <c r="E55" s="72">
        <v>0</v>
      </c>
      <c r="F55" s="72">
        <v>0</v>
      </c>
      <c r="G55" s="72">
        <v>0</v>
      </c>
      <c r="H55" s="72">
        <f t="shared" ref="H55:H56" si="38">SUM(I55,J55,K55,L55)</f>
        <v>0</v>
      </c>
      <c r="I55" s="72">
        <v>0</v>
      </c>
      <c r="J55" s="72">
        <v>0</v>
      </c>
      <c r="K55" s="72">
        <v>0</v>
      </c>
      <c r="L55" s="72">
        <v>0</v>
      </c>
      <c r="M55" s="72">
        <f t="shared" ref="M55:M56" si="39">SUM(N55,O55)</f>
        <v>0</v>
      </c>
      <c r="N55" s="72">
        <v>0</v>
      </c>
      <c r="O55" s="72">
        <v>0</v>
      </c>
      <c r="P55" s="70">
        <v>38</v>
      </c>
    </row>
    <row r="56" spans="1:16" ht="12.75" customHeight="1" x14ac:dyDescent="0.2">
      <c r="A56" s="68">
        <v>39</v>
      </c>
      <c r="B56" s="5" t="s">
        <v>360</v>
      </c>
      <c r="C56" s="72">
        <f t="shared" si="37"/>
        <v>0</v>
      </c>
      <c r="D56" s="72">
        <v>0</v>
      </c>
      <c r="E56" s="72">
        <v>0</v>
      </c>
      <c r="F56" s="72">
        <v>0</v>
      </c>
      <c r="G56" s="72">
        <v>0</v>
      </c>
      <c r="H56" s="72">
        <f t="shared" si="38"/>
        <v>0</v>
      </c>
      <c r="I56" s="72">
        <v>0</v>
      </c>
      <c r="J56" s="72">
        <v>0</v>
      </c>
      <c r="K56" s="72">
        <v>0</v>
      </c>
      <c r="L56" s="72">
        <v>0</v>
      </c>
      <c r="M56" s="72">
        <f t="shared" si="39"/>
        <v>0</v>
      </c>
      <c r="N56" s="72">
        <v>0</v>
      </c>
      <c r="O56" s="72">
        <v>0</v>
      </c>
      <c r="P56" s="70">
        <v>39</v>
      </c>
    </row>
    <row r="57" spans="1:16" ht="15.75" customHeight="1" x14ac:dyDescent="0.2">
      <c r="A57" s="68">
        <v>40</v>
      </c>
      <c r="B57" s="6" t="s">
        <v>30</v>
      </c>
      <c r="C57" s="73">
        <f t="shared" ref="C57:L57" si="40">SUM(C58)-SUM(C59)</f>
        <v>9.1999999999999993</v>
      </c>
      <c r="D57" s="73">
        <f t="shared" si="40"/>
        <v>2.3000000000000003</v>
      </c>
      <c r="E57" s="73">
        <f t="shared" si="40"/>
        <v>2.2000000000000002</v>
      </c>
      <c r="F57" s="73">
        <f t="shared" si="40"/>
        <v>2.2999999999999998</v>
      </c>
      <c r="G57" s="73">
        <f t="shared" si="40"/>
        <v>2.4</v>
      </c>
      <c r="H57" s="73">
        <f t="shared" si="40"/>
        <v>10.999999999999996</v>
      </c>
      <c r="I57" s="73">
        <f t="shared" si="40"/>
        <v>2.8</v>
      </c>
      <c r="J57" s="73">
        <f t="shared" si="40"/>
        <v>2.5999999999999996</v>
      </c>
      <c r="K57" s="73">
        <f t="shared" si="40"/>
        <v>2.6999999999999997</v>
      </c>
      <c r="L57" s="73">
        <f t="shared" si="40"/>
        <v>2.9000000000000004</v>
      </c>
      <c r="M57" s="73">
        <f t="shared" ref="M57:O57" si="41">SUM(M58)-SUM(M59)</f>
        <v>5.3999999999999995</v>
      </c>
      <c r="N57" s="73">
        <f t="shared" si="41"/>
        <v>2.6999999999999997</v>
      </c>
      <c r="O57" s="73">
        <f t="shared" si="41"/>
        <v>2.7</v>
      </c>
      <c r="P57" s="70">
        <v>40</v>
      </c>
    </row>
    <row r="58" spans="1:16" ht="12.75" customHeight="1" x14ac:dyDescent="0.2">
      <c r="A58" s="68">
        <v>41</v>
      </c>
      <c r="B58" s="5" t="s">
        <v>355</v>
      </c>
      <c r="C58" s="72">
        <f t="shared" ref="C58:C59" si="42">SUM(D58,E58,F58,G58)</f>
        <v>15</v>
      </c>
      <c r="D58" s="72">
        <v>3.7</v>
      </c>
      <c r="E58" s="72">
        <v>3.7</v>
      </c>
      <c r="F58" s="72">
        <v>3.8</v>
      </c>
      <c r="G58" s="72">
        <v>3.8</v>
      </c>
      <c r="H58" s="72">
        <f t="shared" ref="H58:H59" si="43">SUM(I58,J58,K58,L58)</f>
        <v>16.099999999999998</v>
      </c>
      <c r="I58" s="72">
        <v>3.9</v>
      </c>
      <c r="J58" s="72">
        <v>3.9</v>
      </c>
      <c r="K58" s="72">
        <v>4.0999999999999996</v>
      </c>
      <c r="L58" s="72">
        <v>4.2</v>
      </c>
      <c r="M58" s="72">
        <f t="shared" ref="M58:M59" si="44">SUM(N58,O58)</f>
        <v>8.1</v>
      </c>
      <c r="N58" s="72">
        <v>4.0999999999999996</v>
      </c>
      <c r="O58" s="72">
        <v>4</v>
      </c>
      <c r="P58" s="70">
        <v>41</v>
      </c>
    </row>
    <row r="59" spans="1:16" ht="12.75" customHeight="1" x14ac:dyDescent="0.2">
      <c r="A59" s="68">
        <v>42</v>
      </c>
      <c r="B59" s="5" t="s">
        <v>360</v>
      </c>
      <c r="C59" s="72">
        <f t="shared" si="42"/>
        <v>5.8000000000000007</v>
      </c>
      <c r="D59" s="72">
        <v>1.4</v>
      </c>
      <c r="E59" s="72">
        <v>1.5</v>
      </c>
      <c r="F59" s="72">
        <v>1.5</v>
      </c>
      <c r="G59" s="72">
        <v>1.4</v>
      </c>
      <c r="H59" s="72">
        <f t="shared" si="43"/>
        <v>5.1000000000000005</v>
      </c>
      <c r="I59" s="72">
        <v>1.1000000000000001</v>
      </c>
      <c r="J59" s="72">
        <v>1.3</v>
      </c>
      <c r="K59" s="72">
        <v>1.4</v>
      </c>
      <c r="L59" s="72">
        <v>1.3</v>
      </c>
      <c r="M59" s="72">
        <f t="shared" si="44"/>
        <v>2.7</v>
      </c>
      <c r="N59" s="72">
        <v>1.4</v>
      </c>
      <c r="O59" s="72">
        <v>1.3</v>
      </c>
      <c r="P59" s="70">
        <v>42</v>
      </c>
    </row>
    <row r="60" spans="1:16" ht="15.75" customHeight="1" x14ac:dyDescent="0.2">
      <c r="A60" s="68">
        <v>43</v>
      </c>
      <c r="B60" s="6" t="s">
        <v>31</v>
      </c>
      <c r="C60" s="73">
        <f t="shared" ref="C60:L60" si="45">SUM(C61)-SUM(C62)</f>
        <v>3737.4000000000005</v>
      </c>
      <c r="D60" s="73">
        <f t="shared" si="45"/>
        <v>956.30000000000018</v>
      </c>
      <c r="E60" s="73">
        <f t="shared" si="45"/>
        <v>811.1</v>
      </c>
      <c r="F60" s="73">
        <f t="shared" si="45"/>
        <v>961.40000000000009</v>
      </c>
      <c r="G60" s="73">
        <f t="shared" si="45"/>
        <v>1008.6000000000001</v>
      </c>
      <c r="H60" s="73">
        <f t="shared" si="45"/>
        <v>4463.2</v>
      </c>
      <c r="I60" s="73">
        <f t="shared" si="45"/>
        <v>1123.1999999999998</v>
      </c>
      <c r="J60" s="73">
        <f t="shared" si="45"/>
        <v>1054.5</v>
      </c>
      <c r="K60" s="73">
        <f t="shared" si="45"/>
        <v>1110.8999999999999</v>
      </c>
      <c r="L60" s="73">
        <f t="shared" si="45"/>
        <v>1174.5999999999999</v>
      </c>
      <c r="M60" s="73">
        <f t="shared" ref="M60:O60" si="46">SUM(M61)-SUM(M62)</f>
        <v>2375.3000000000002</v>
      </c>
      <c r="N60" s="73">
        <f t="shared" si="46"/>
        <v>1213.3</v>
      </c>
      <c r="O60" s="73">
        <f t="shared" si="46"/>
        <v>1161.9999999999995</v>
      </c>
      <c r="P60" s="70">
        <v>43</v>
      </c>
    </row>
    <row r="61" spans="1:16" ht="12.75" customHeight="1" x14ac:dyDescent="0.2">
      <c r="A61" s="68">
        <v>44</v>
      </c>
      <c r="B61" s="5" t="s">
        <v>355</v>
      </c>
      <c r="C61" s="72">
        <f t="shared" ref="C61:O62" si="47">SUM(C64,C79,C94,C109)</f>
        <v>5604.1</v>
      </c>
      <c r="D61" s="72">
        <f t="shared" si="47"/>
        <v>1383.1000000000001</v>
      </c>
      <c r="E61" s="72">
        <f t="shared" si="47"/>
        <v>1283.5</v>
      </c>
      <c r="F61" s="72">
        <f t="shared" si="47"/>
        <v>1433.9</v>
      </c>
      <c r="G61" s="72">
        <f t="shared" si="47"/>
        <v>1503.6000000000001</v>
      </c>
      <c r="H61" s="72">
        <f t="shared" si="47"/>
        <v>6459</v>
      </c>
      <c r="I61" s="72">
        <f t="shared" si="47"/>
        <v>1594.5</v>
      </c>
      <c r="J61" s="72">
        <f t="shared" si="47"/>
        <v>1525.7</v>
      </c>
      <c r="K61" s="72">
        <f t="shared" si="47"/>
        <v>1632.1</v>
      </c>
      <c r="L61" s="72">
        <f t="shared" si="47"/>
        <v>1706.7</v>
      </c>
      <c r="M61" s="72">
        <f t="shared" si="47"/>
        <v>3378.5</v>
      </c>
      <c r="N61" s="72">
        <f t="shared" si="47"/>
        <v>1723.6</v>
      </c>
      <c r="O61" s="72">
        <f t="shared" si="47"/>
        <v>1654.8999999999996</v>
      </c>
      <c r="P61" s="70">
        <v>44</v>
      </c>
    </row>
    <row r="62" spans="1:16" ht="12.75" customHeight="1" x14ac:dyDescent="0.2">
      <c r="A62" s="68">
        <v>45</v>
      </c>
      <c r="B62" s="5" t="s">
        <v>360</v>
      </c>
      <c r="C62" s="72">
        <f t="shared" si="47"/>
        <v>1866.6999999999998</v>
      </c>
      <c r="D62" s="72">
        <f t="shared" si="47"/>
        <v>426.8</v>
      </c>
      <c r="E62" s="72">
        <f t="shared" si="47"/>
        <v>472.4</v>
      </c>
      <c r="F62" s="72">
        <f t="shared" si="47"/>
        <v>472.5</v>
      </c>
      <c r="G62" s="72">
        <f t="shared" si="47"/>
        <v>495</v>
      </c>
      <c r="H62" s="72">
        <f t="shared" si="47"/>
        <v>1995.8000000000002</v>
      </c>
      <c r="I62" s="72">
        <f t="shared" si="47"/>
        <v>471.30000000000007</v>
      </c>
      <c r="J62" s="72">
        <f t="shared" si="47"/>
        <v>471.2</v>
      </c>
      <c r="K62" s="72">
        <f t="shared" si="47"/>
        <v>521.20000000000005</v>
      </c>
      <c r="L62" s="72">
        <f t="shared" si="47"/>
        <v>532.1</v>
      </c>
      <c r="M62" s="72">
        <f t="shared" si="47"/>
        <v>1003.2</v>
      </c>
      <c r="N62" s="72">
        <f t="shared" si="47"/>
        <v>510.3</v>
      </c>
      <c r="O62" s="72">
        <f t="shared" si="47"/>
        <v>492.9</v>
      </c>
      <c r="P62" s="70">
        <v>45</v>
      </c>
    </row>
    <row r="63" spans="1:16" ht="12.75" customHeight="1" x14ac:dyDescent="0.2">
      <c r="A63" s="68">
        <v>46</v>
      </c>
      <c r="B63" s="8" t="s">
        <v>32</v>
      </c>
      <c r="C63" s="72">
        <f t="shared" ref="C63:L63" si="48">SUM(C64)-SUM(C65)</f>
        <v>2118</v>
      </c>
      <c r="D63" s="72">
        <f t="shared" si="48"/>
        <v>567.20000000000005</v>
      </c>
      <c r="E63" s="72">
        <f t="shared" si="48"/>
        <v>472.8</v>
      </c>
      <c r="F63" s="72">
        <f t="shared" si="48"/>
        <v>524.39999999999986</v>
      </c>
      <c r="G63" s="72">
        <f t="shared" si="48"/>
        <v>553.59999999999991</v>
      </c>
      <c r="H63" s="72">
        <f t="shared" si="48"/>
        <v>2562.6</v>
      </c>
      <c r="I63" s="72">
        <f t="shared" si="48"/>
        <v>654.79999999999995</v>
      </c>
      <c r="J63" s="72">
        <f t="shared" si="48"/>
        <v>628.4</v>
      </c>
      <c r="K63" s="72">
        <f t="shared" si="48"/>
        <v>615.69999999999982</v>
      </c>
      <c r="L63" s="72">
        <f t="shared" si="48"/>
        <v>663.7</v>
      </c>
      <c r="M63" s="72">
        <f t="shared" ref="M63:O63" si="49">SUM(M64)-SUM(M65)</f>
        <v>1367.1</v>
      </c>
      <c r="N63" s="72">
        <f t="shared" si="49"/>
        <v>671</v>
      </c>
      <c r="O63" s="72">
        <f t="shared" si="49"/>
        <v>696.09999999999991</v>
      </c>
      <c r="P63" s="70">
        <v>46</v>
      </c>
    </row>
    <row r="64" spans="1:16" ht="12.75" customHeight="1" x14ac:dyDescent="0.2">
      <c r="A64" s="68">
        <v>47</v>
      </c>
      <c r="B64" s="5" t="s">
        <v>355</v>
      </c>
      <c r="C64" s="72">
        <f t="shared" ref="C64:O65" si="50">SUM(C67,C73,C76)</f>
        <v>3351.9</v>
      </c>
      <c r="D64" s="72">
        <f t="shared" si="50"/>
        <v>841</v>
      </c>
      <c r="E64" s="72">
        <f t="shared" si="50"/>
        <v>794.9</v>
      </c>
      <c r="F64" s="72">
        <f t="shared" si="50"/>
        <v>839.09999999999991</v>
      </c>
      <c r="G64" s="72">
        <f t="shared" si="50"/>
        <v>876.9</v>
      </c>
      <c r="H64" s="72">
        <f t="shared" si="50"/>
        <v>3856</v>
      </c>
      <c r="I64" s="72">
        <f t="shared" si="50"/>
        <v>954.5</v>
      </c>
      <c r="J64" s="72">
        <f t="shared" si="50"/>
        <v>926.9</v>
      </c>
      <c r="K64" s="72">
        <f t="shared" si="50"/>
        <v>956.59999999999991</v>
      </c>
      <c r="L64" s="72">
        <f t="shared" si="50"/>
        <v>1018</v>
      </c>
      <c r="M64" s="72">
        <f t="shared" si="50"/>
        <v>2001.1999999999998</v>
      </c>
      <c r="N64" s="72">
        <f t="shared" si="50"/>
        <v>995.6</v>
      </c>
      <c r="O64" s="72">
        <f t="shared" si="50"/>
        <v>1005.5999999999999</v>
      </c>
      <c r="P64" s="70">
        <v>47</v>
      </c>
    </row>
    <row r="65" spans="1:16" ht="12.75" customHeight="1" x14ac:dyDescent="0.2">
      <c r="A65" s="68">
        <v>48</v>
      </c>
      <c r="B65" s="5" t="s">
        <v>360</v>
      </c>
      <c r="C65" s="72">
        <f t="shared" si="50"/>
        <v>1233.8999999999999</v>
      </c>
      <c r="D65" s="72">
        <f t="shared" si="50"/>
        <v>273.8</v>
      </c>
      <c r="E65" s="72">
        <f t="shared" si="50"/>
        <v>322.09999999999997</v>
      </c>
      <c r="F65" s="72">
        <f t="shared" si="50"/>
        <v>314.7</v>
      </c>
      <c r="G65" s="72">
        <f t="shared" si="50"/>
        <v>323.3</v>
      </c>
      <c r="H65" s="72">
        <f t="shared" si="50"/>
        <v>1293.4000000000001</v>
      </c>
      <c r="I65" s="72">
        <f t="shared" si="50"/>
        <v>299.70000000000005</v>
      </c>
      <c r="J65" s="72">
        <f t="shared" si="50"/>
        <v>298.5</v>
      </c>
      <c r="K65" s="72">
        <f t="shared" si="50"/>
        <v>340.90000000000003</v>
      </c>
      <c r="L65" s="72">
        <f t="shared" si="50"/>
        <v>354.3</v>
      </c>
      <c r="M65" s="72">
        <f t="shared" si="50"/>
        <v>634.1</v>
      </c>
      <c r="N65" s="72">
        <f t="shared" si="50"/>
        <v>324.60000000000002</v>
      </c>
      <c r="O65" s="72">
        <f t="shared" si="50"/>
        <v>309.5</v>
      </c>
      <c r="P65" s="70">
        <v>48</v>
      </c>
    </row>
    <row r="66" spans="1:16" ht="12.75" customHeight="1" x14ac:dyDescent="0.2">
      <c r="A66" s="68">
        <v>49</v>
      </c>
      <c r="B66" s="9" t="s">
        <v>33</v>
      </c>
      <c r="C66" s="72">
        <f t="shared" ref="C66:L66" si="51">SUM(C67)-SUM(C68)</f>
        <v>0</v>
      </c>
      <c r="D66" s="72">
        <f t="shared" si="51"/>
        <v>0</v>
      </c>
      <c r="E66" s="72">
        <f t="shared" si="51"/>
        <v>0</v>
      </c>
      <c r="F66" s="72">
        <f t="shared" si="51"/>
        <v>0</v>
      </c>
      <c r="G66" s="72">
        <f t="shared" si="51"/>
        <v>0</v>
      </c>
      <c r="H66" s="72">
        <f t="shared" si="51"/>
        <v>0</v>
      </c>
      <c r="I66" s="72">
        <f t="shared" si="51"/>
        <v>0</v>
      </c>
      <c r="J66" s="72">
        <f t="shared" si="51"/>
        <v>0</v>
      </c>
      <c r="K66" s="72">
        <f t="shared" si="51"/>
        <v>0</v>
      </c>
      <c r="L66" s="72">
        <f t="shared" si="51"/>
        <v>0</v>
      </c>
      <c r="M66" s="72">
        <f t="shared" ref="M66:O66" si="52">SUM(M67)-SUM(M68)</f>
        <v>0</v>
      </c>
      <c r="N66" s="72">
        <f t="shared" si="52"/>
        <v>0</v>
      </c>
      <c r="O66" s="72">
        <f t="shared" si="52"/>
        <v>0</v>
      </c>
      <c r="P66" s="70">
        <v>49</v>
      </c>
    </row>
    <row r="67" spans="1:16" ht="12.75" customHeight="1" x14ac:dyDescent="0.2">
      <c r="A67" s="68">
        <v>50</v>
      </c>
      <c r="B67" s="5" t="s">
        <v>355</v>
      </c>
      <c r="C67" s="72">
        <f t="shared" ref="C67:C68" si="53">SUM(D67,E67,F67,G67)</f>
        <v>0</v>
      </c>
      <c r="D67" s="72">
        <v>0</v>
      </c>
      <c r="E67" s="72">
        <v>0</v>
      </c>
      <c r="F67" s="72">
        <v>0</v>
      </c>
      <c r="G67" s="72">
        <v>0</v>
      </c>
      <c r="H67" s="72">
        <f t="shared" ref="H67:H68" si="54">SUM(I67,J67,K67,L67)</f>
        <v>0</v>
      </c>
      <c r="I67" s="72">
        <v>0</v>
      </c>
      <c r="J67" s="72">
        <v>0</v>
      </c>
      <c r="K67" s="72">
        <v>0</v>
      </c>
      <c r="L67" s="72">
        <v>0</v>
      </c>
      <c r="M67" s="72">
        <f t="shared" ref="M67:M68" si="55">SUM(N67,O67)</f>
        <v>0</v>
      </c>
      <c r="N67" s="72">
        <v>0</v>
      </c>
      <c r="O67" s="72">
        <v>0</v>
      </c>
      <c r="P67" s="70">
        <v>50</v>
      </c>
    </row>
    <row r="68" spans="1:16" ht="12.75" customHeight="1" x14ac:dyDescent="0.2">
      <c r="A68" s="68">
        <v>51</v>
      </c>
      <c r="B68" s="5" t="s">
        <v>360</v>
      </c>
      <c r="C68" s="72">
        <f t="shared" si="53"/>
        <v>0</v>
      </c>
      <c r="D68" s="72">
        <v>0</v>
      </c>
      <c r="E68" s="72">
        <v>0</v>
      </c>
      <c r="F68" s="72">
        <v>0</v>
      </c>
      <c r="G68" s="72">
        <v>0</v>
      </c>
      <c r="H68" s="72">
        <f t="shared" si="54"/>
        <v>0</v>
      </c>
      <c r="I68" s="72">
        <v>0</v>
      </c>
      <c r="J68" s="72">
        <v>0</v>
      </c>
      <c r="K68" s="72">
        <v>0</v>
      </c>
      <c r="L68" s="72">
        <v>0</v>
      </c>
      <c r="M68" s="72">
        <f t="shared" si="55"/>
        <v>0</v>
      </c>
      <c r="N68" s="72">
        <v>0</v>
      </c>
      <c r="O68" s="72">
        <v>0</v>
      </c>
      <c r="P68" s="70">
        <v>51</v>
      </c>
    </row>
    <row r="69" spans="1:16" ht="12.75" customHeight="1" x14ac:dyDescent="0.2">
      <c r="A69" s="68">
        <v>52</v>
      </c>
      <c r="B69" s="10" t="s">
        <v>34</v>
      </c>
      <c r="C69" s="72">
        <f t="shared" ref="C69:L69" si="56">SUM(C70)-SUM(C71)</f>
        <v>0</v>
      </c>
      <c r="D69" s="72">
        <f t="shared" si="56"/>
        <v>0</v>
      </c>
      <c r="E69" s="72">
        <f t="shared" si="56"/>
        <v>0</v>
      </c>
      <c r="F69" s="72">
        <f t="shared" si="56"/>
        <v>0</v>
      </c>
      <c r="G69" s="72">
        <f t="shared" si="56"/>
        <v>0</v>
      </c>
      <c r="H69" s="72">
        <f t="shared" si="56"/>
        <v>0</v>
      </c>
      <c r="I69" s="72">
        <f t="shared" si="56"/>
        <v>0</v>
      </c>
      <c r="J69" s="72">
        <f t="shared" si="56"/>
        <v>0</v>
      </c>
      <c r="K69" s="72">
        <f t="shared" si="56"/>
        <v>0</v>
      </c>
      <c r="L69" s="72">
        <f t="shared" si="56"/>
        <v>0</v>
      </c>
      <c r="M69" s="72">
        <f t="shared" ref="M69:O69" si="57">SUM(M70)-SUM(M71)</f>
        <v>0</v>
      </c>
      <c r="N69" s="72">
        <f t="shared" si="57"/>
        <v>0</v>
      </c>
      <c r="O69" s="72">
        <f t="shared" si="57"/>
        <v>0</v>
      </c>
      <c r="P69" s="70">
        <v>52</v>
      </c>
    </row>
    <row r="70" spans="1:16" ht="12.75" customHeight="1" x14ac:dyDescent="0.2">
      <c r="A70" s="68">
        <v>53</v>
      </c>
      <c r="B70" s="5" t="s">
        <v>355</v>
      </c>
      <c r="C70" s="74" t="s">
        <v>20</v>
      </c>
      <c r="D70" s="74" t="s">
        <v>20</v>
      </c>
      <c r="E70" s="74" t="s">
        <v>20</v>
      </c>
      <c r="F70" s="74" t="s">
        <v>20</v>
      </c>
      <c r="G70" s="74" t="s">
        <v>20</v>
      </c>
      <c r="H70" s="74" t="s">
        <v>20</v>
      </c>
      <c r="I70" s="74" t="s">
        <v>20</v>
      </c>
      <c r="J70" s="74" t="s">
        <v>20</v>
      </c>
      <c r="K70" s="74" t="s">
        <v>20</v>
      </c>
      <c r="L70" s="74" t="s">
        <v>20</v>
      </c>
      <c r="M70" s="74" t="s">
        <v>20</v>
      </c>
      <c r="N70" s="74" t="s">
        <v>20</v>
      </c>
      <c r="O70" s="74" t="s">
        <v>20</v>
      </c>
      <c r="P70" s="70">
        <v>53</v>
      </c>
    </row>
    <row r="71" spans="1:16" ht="12.75" customHeight="1" x14ac:dyDescent="0.2">
      <c r="A71" s="68">
        <v>54</v>
      </c>
      <c r="B71" s="5" t="s">
        <v>360</v>
      </c>
      <c r="C71" s="74" t="s">
        <v>20</v>
      </c>
      <c r="D71" s="74" t="s">
        <v>20</v>
      </c>
      <c r="E71" s="74" t="s">
        <v>20</v>
      </c>
      <c r="F71" s="74" t="s">
        <v>20</v>
      </c>
      <c r="G71" s="74" t="s">
        <v>20</v>
      </c>
      <c r="H71" s="74" t="s">
        <v>20</v>
      </c>
      <c r="I71" s="74" t="s">
        <v>20</v>
      </c>
      <c r="J71" s="74" t="s">
        <v>20</v>
      </c>
      <c r="K71" s="74" t="s">
        <v>20</v>
      </c>
      <c r="L71" s="74" t="s">
        <v>20</v>
      </c>
      <c r="M71" s="74" t="s">
        <v>20</v>
      </c>
      <c r="N71" s="74" t="s">
        <v>20</v>
      </c>
      <c r="O71" s="74" t="s">
        <v>20</v>
      </c>
      <c r="P71" s="70">
        <v>54</v>
      </c>
    </row>
    <row r="72" spans="1:16" ht="12.75" customHeight="1" x14ac:dyDescent="0.2">
      <c r="A72" s="68">
        <v>55</v>
      </c>
      <c r="B72" s="9" t="s">
        <v>35</v>
      </c>
      <c r="C72" s="72">
        <f t="shared" ref="C72:O72" si="58">SUM(C73)-SUM(C74)</f>
        <v>-1233.8999999999999</v>
      </c>
      <c r="D72" s="72">
        <f t="shared" si="58"/>
        <v>-273.8</v>
      </c>
      <c r="E72" s="72">
        <f t="shared" si="58"/>
        <v>-322.09999999999997</v>
      </c>
      <c r="F72" s="72">
        <f t="shared" si="58"/>
        <v>-314.7</v>
      </c>
      <c r="G72" s="72">
        <f t="shared" si="58"/>
        <v>-323.3</v>
      </c>
      <c r="H72" s="72">
        <f t="shared" si="58"/>
        <v>-1293.4000000000001</v>
      </c>
      <c r="I72" s="72">
        <f t="shared" si="58"/>
        <v>-299.70000000000005</v>
      </c>
      <c r="J72" s="72">
        <f t="shared" si="58"/>
        <v>-298.5</v>
      </c>
      <c r="K72" s="72">
        <f t="shared" si="58"/>
        <v>-340.90000000000003</v>
      </c>
      <c r="L72" s="72">
        <f t="shared" si="58"/>
        <v>-354.3</v>
      </c>
      <c r="M72" s="72">
        <f t="shared" si="58"/>
        <v>-634.1</v>
      </c>
      <c r="N72" s="72">
        <f t="shared" si="58"/>
        <v>-324.60000000000002</v>
      </c>
      <c r="O72" s="72">
        <f t="shared" si="58"/>
        <v>-309.5</v>
      </c>
      <c r="P72" s="70">
        <v>55</v>
      </c>
    </row>
    <row r="73" spans="1:16" ht="12.75" customHeight="1" x14ac:dyDescent="0.2">
      <c r="A73" s="68">
        <v>56</v>
      </c>
      <c r="B73" s="5" t="s">
        <v>355</v>
      </c>
      <c r="C73" s="72">
        <f t="shared" ref="C73:C74" si="59">SUM(D73,E73,F73,G73)</f>
        <v>0</v>
      </c>
      <c r="D73" s="72">
        <v>0</v>
      </c>
      <c r="E73" s="72">
        <v>0</v>
      </c>
      <c r="F73" s="72">
        <v>0</v>
      </c>
      <c r="G73" s="72">
        <v>0</v>
      </c>
      <c r="H73" s="72">
        <f t="shared" ref="H73:H74" si="60">SUM(I73,J73,K73,L73)</f>
        <v>0</v>
      </c>
      <c r="I73" s="72">
        <v>0</v>
      </c>
      <c r="J73" s="72">
        <v>0</v>
      </c>
      <c r="K73" s="72">
        <v>0</v>
      </c>
      <c r="L73" s="72">
        <v>0</v>
      </c>
      <c r="M73" s="72">
        <f t="shared" ref="M73:M74" si="61">SUM(N73,O73)</f>
        <v>0</v>
      </c>
      <c r="N73" s="72">
        <v>0</v>
      </c>
      <c r="O73" s="72">
        <v>0</v>
      </c>
      <c r="P73" s="70">
        <v>56</v>
      </c>
    </row>
    <row r="74" spans="1:16" ht="12.75" customHeight="1" x14ac:dyDescent="0.2">
      <c r="A74" s="68">
        <v>57</v>
      </c>
      <c r="B74" s="5" t="s">
        <v>360</v>
      </c>
      <c r="C74" s="72">
        <f t="shared" si="59"/>
        <v>1233.8999999999999</v>
      </c>
      <c r="D74" s="72">
        <v>273.8</v>
      </c>
      <c r="E74" s="72">
        <v>322.09999999999997</v>
      </c>
      <c r="F74" s="72">
        <v>314.7</v>
      </c>
      <c r="G74" s="72">
        <v>323.3</v>
      </c>
      <c r="H74" s="72">
        <f t="shared" si="60"/>
        <v>1293.4000000000001</v>
      </c>
      <c r="I74" s="72">
        <v>299.70000000000005</v>
      </c>
      <c r="J74" s="72">
        <v>298.5</v>
      </c>
      <c r="K74" s="72">
        <v>340.90000000000003</v>
      </c>
      <c r="L74" s="72">
        <v>354.3</v>
      </c>
      <c r="M74" s="72">
        <f t="shared" si="61"/>
        <v>634.1</v>
      </c>
      <c r="N74" s="72">
        <v>324.60000000000002</v>
      </c>
      <c r="O74" s="72">
        <v>309.5</v>
      </c>
      <c r="P74" s="70">
        <v>57</v>
      </c>
    </row>
    <row r="75" spans="1:16" ht="12.75" customHeight="1" x14ac:dyDescent="0.2">
      <c r="A75" s="68">
        <v>58</v>
      </c>
      <c r="B75" s="9" t="s">
        <v>36</v>
      </c>
      <c r="C75" s="72">
        <f t="shared" ref="C75:L75" si="62">SUM(C76)-SUM(C77)</f>
        <v>3351.9</v>
      </c>
      <c r="D75" s="72">
        <f t="shared" si="62"/>
        <v>841</v>
      </c>
      <c r="E75" s="72">
        <f t="shared" si="62"/>
        <v>794.9</v>
      </c>
      <c r="F75" s="72">
        <f t="shared" si="62"/>
        <v>839.09999999999991</v>
      </c>
      <c r="G75" s="72">
        <f t="shared" si="62"/>
        <v>876.9</v>
      </c>
      <c r="H75" s="72">
        <f t="shared" si="62"/>
        <v>3856</v>
      </c>
      <c r="I75" s="72">
        <f t="shared" si="62"/>
        <v>954.5</v>
      </c>
      <c r="J75" s="72">
        <f t="shared" si="62"/>
        <v>926.9</v>
      </c>
      <c r="K75" s="72">
        <f t="shared" si="62"/>
        <v>956.59999999999991</v>
      </c>
      <c r="L75" s="72">
        <f t="shared" si="62"/>
        <v>1018</v>
      </c>
      <c r="M75" s="72">
        <f t="shared" ref="M75:O75" si="63">SUM(M76)-SUM(M77)</f>
        <v>2001.1999999999998</v>
      </c>
      <c r="N75" s="72">
        <f t="shared" si="63"/>
        <v>995.6</v>
      </c>
      <c r="O75" s="72">
        <f t="shared" si="63"/>
        <v>1005.5999999999999</v>
      </c>
      <c r="P75" s="70">
        <v>58</v>
      </c>
    </row>
    <row r="76" spans="1:16" ht="12.75" customHeight="1" x14ac:dyDescent="0.2">
      <c r="A76" s="68">
        <v>59</v>
      </c>
      <c r="B76" s="5" t="s">
        <v>355</v>
      </c>
      <c r="C76" s="72">
        <f t="shared" ref="C76:C77" si="64">SUM(D76,E76,F76,G76)</f>
        <v>3351.9</v>
      </c>
      <c r="D76" s="72">
        <v>841</v>
      </c>
      <c r="E76" s="72">
        <v>794.9</v>
      </c>
      <c r="F76" s="72">
        <v>839.09999999999991</v>
      </c>
      <c r="G76" s="72">
        <v>876.9</v>
      </c>
      <c r="H76" s="72">
        <f t="shared" ref="H76:H77" si="65">SUM(I76,J76,K76,L76)</f>
        <v>3856</v>
      </c>
      <c r="I76" s="72">
        <v>954.5</v>
      </c>
      <c r="J76" s="72">
        <v>926.9</v>
      </c>
      <c r="K76" s="72">
        <v>956.59999999999991</v>
      </c>
      <c r="L76" s="72">
        <v>1018</v>
      </c>
      <c r="M76" s="72">
        <f t="shared" ref="M76:M77" si="66">SUM(N76,O76)</f>
        <v>2001.1999999999998</v>
      </c>
      <c r="N76" s="72">
        <v>995.6</v>
      </c>
      <c r="O76" s="72">
        <v>1005.5999999999999</v>
      </c>
      <c r="P76" s="70">
        <v>59</v>
      </c>
    </row>
    <row r="77" spans="1:16" ht="12.75" customHeight="1" x14ac:dyDescent="0.2">
      <c r="A77" s="68">
        <v>60</v>
      </c>
      <c r="B77" s="5" t="s">
        <v>360</v>
      </c>
      <c r="C77" s="72">
        <f t="shared" si="64"/>
        <v>0</v>
      </c>
      <c r="D77" s="72">
        <v>0</v>
      </c>
      <c r="E77" s="72">
        <v>0</v>
      </c>
      <c r="F77" s="72">
        <v>0</v>
      </c>
      <c r="G77" s="72">
        <v>0</v>
      </c>
      <c r="H77" s="72">
        <f t="shared" si="65"/>
        <v>0</v>
      </c>
      <c r="I77" s="72">
        <v>0</v>
      </c>
      <c r="J77" s="72">
        <v>0</v>
      </c>
      <c r="K77" s="72">
        <v>0</v>
      </c>
      <c r="L77" s="72">
        <v>0</v>
      </c>
      <c r="M77" s="72">
        <f t="shared" si="66"/>
        <v>0</v>
      </c>
      <c r="N77" s="72">
        <v>0</v>
      </c>
      <c r="O77" s="72">
        <v>0</v>
      </c>
      <c r="P77" s="70">
        <v>60</v>
      </c>
    </row>
    <row r="78" spans="1:16" ht="12.75" customHeight="1" x14ac:dyDescent="0.2">
      <c r="A78" s="68">
        <v>61</v>
      </c>
      <c r="B78" s="8" t="s">
        <v>37</v>
      </c>
      <c r="C78" s="72">
        <f t="shared" ref="C78:L78" si="67">SUM(C79)-SUM(C80)</f>
        <v>1540.2999999999997</v>
      </c>
      <c r="D78" s="72">
        <f t="shared" si="67"/>
        <v>369.9</v>
      </c>
      <c r="E78" s="72">
        <f t="shared" si="67"/>
        <v>318.29999999999995</v>
      </c>
      <c r="F78" s="72">
        <f t="shared" si="67"/>
        <v>416.50000000000006</v>
      </c>
      <c r="G78" s="72">
        <f t="shared" si="67"/>
        <v>435.60000000000008</v>
      </c>
      <c r="H78" s="72">
        <f t="shared" si="67"/>
        <v>1821.4999999999995</v>
      </c>
      <c r="I78" s="72">
        <f t="shared" si="67"/>
        <v>449.49999999999989</v>
      </c>
      <c r="J78" s="72">
        <f t="shared" si="67"/>
        <v>406.7</v>
      </c>
      <c r="K78" s="72">
        <f t="shared" si="67"/>
        <v>475.2</v>
      </c>
      <c r="L78" s="72">
        <f t="shared" si="67"/>
        <v>490.09999999999997</v>
      </c>
      <c r="M78" s="72">
        <f t="shared" ref="M78:O78" si="68">SUM(M79)-SUM(M80)</f>
        <v>968.80000000000007</v>
      </c>
      <c r="N78" s="72">
        <f t="shared" si="68"/>
        <v>522.5</v>
      </c>
      <c r="O78" s="72">
        <f t="shared" si="68"/>
        <v>446.29999999999995</v>
      </c>
      <c r="P78" s="70">
        <v>61</v>
      </c>
    </row>
    <row r="79" spans="1:16" ht="12.75" customHeight="1" x14ac:dyDescent="0.2">
      <c r="A79" s="68">
        <v>62</v>
      </c>
      <c r="B79" s="5" t="s">
        <v>355</v>
      </c>
      <c r="C79" s="72">
        <f t="shared" ref="C79:O80" si="69">SUM(C82,C88,C91)</f>
        <v>2173.1</v>
      </c>
      <c r="D79" s="72">
        <f t="shared" si="69"/>
        <v>522.9</v>
      </c>
      <c r="E79" s="72">
        <f t="shared" si="69"/>
        <v>468.59999999999997</v>
      </c>
      <c r="F79" s="72">
        <f t="shared" si="69"/>
        <v>574.30000000000007</v>
      </c>
      <c r="G79" s="72">
        <f t="shared" si="69"/>
        <v>607.30000000000007</v>
      </c>
      <c r="H79" s="72">
        <f t="shared" si="69"/>
        <v>2523.8999999999996</v>
      </c>
      <c r="I79" s="72">
        <f t="shared" si="69"/>
        <v>621.09999999999991</v>
      </c>
      <c r="J79" s="72">
        <f t="shared" si="69"/>
        <v>579.4</v>
      </c>
      <c r="K79" s="72">
        <f t="shared" si="69"/>
        <v>655.5</v>
      </c>
      <c r="L79" s="72">
        <f t="shared" si="69"/>
        <v>667.9</v>
      </c>
      <c r="M79" s="72">
        <f t="shared" si="69"/>
        <v>1337.9</v>
      </c>
      <c r="N79" s="72">
        <f t="shared" si="69"/>
        <v>708.19999999999993</v>
      </c>
      <c r="O79" s="72">
        <f t="shared" si="69"/>
        <v>629.69999999999993</v>
      </c>
      <c r="P79" s="70">
        <v>62</v>
      </c>
    </row>
    <row r="80" spans="1:16" ht="12.75" customHeight="1" x14ac:dyDescent="0.2">
      <c r="A80" s="68">
        <v>63</v>
      </c>
      <c r="B80" s="5" t="s">
        <v>360</v>
      </c>
      <c r="C80" s="72">
        <f t="shared" si="69"/>
        <v>632.80000000000007</v>
      </c>
      <c r="D80" s="72">
        <f t="shared" si="69"/>
        <v>153</v>
      </c>
      <c r="E80" s="72">
        <f t="shared" si="69"/>
        <v>150.30000000000001</v>
      </c>
      <c r="F80" s="72">
        <f t="shared" si="69"/>
        <v>157.80000000000001</v>
      </c>
      <c r="G80" s="72">
        <f t="shared" si="69"/>
        <v>171.7</v>
      </c>
      <c r="H80" s="72">
        <f t="shared" si="69"/>
        <v>702.40000000000009</v>
      </c>
      <c r="I80" s="72">
        <f t="shared" si="69"/>
        <v>171.60000000000002</v>
      </c>
      <c r="J80" s="72">
        <f t="shared" si="69"/>
        <v>172.7</v>
      </c>
      <c r="K80" s="72">
        <f t="shared" si="69"/>
        <v>180.3</v>
      </c>
      <c r="L80" s="72">
        <f t="shared" si="69"/>
        <v>177.8</v>
      </c>
      <c r="M80" s="72">
        <f t="shared" si="69"/>
        <v>369.1</v>
      </c>
      <c r="N80" s="72">
        <f t="shared" si="69"/>
        <v>185.7</v>
      </c>
      <c r="O80" s="72">
        <f t="shared" si="69"/>
        <v>183.4</v>
      </c>
      <c r="P80" s="70">
        <v>63</v>
      </c>
    </row>
    <row r="81" spans="1:16" ht="12.75" customHeight="1" x14ac:dyDescent="0.2">
      <c r="A81" s="68">
        <v>64</v>
      </c>
      <c r="B81" s="9" t="s">
        <v>38</v>
      </c>
      <c r="C81" s="72">
        <f t="shared" ref="C81:L81" si="70">SUM(C82)-SUM(C83)</f>
        <v>1841.9</v>
      </c>
      <c r="D81" s="72">
        <f t="shared" si="70"/>
        <v>437.69999999999993</v>
      </c>
      <c r="E81" s="72">
        <f t="shared" si="70"/>
        <v>380.59999999999997</v>
      </c>
      <c r="F81" s="72">
        <f t="shared" si="70"/>
        <v>497.30000000000007</v>
      </c>
      <c r="G81" s="72">
        <f t="shared" si="70"/>
        <v>526.30000000000007</v>
      </c>
      <c r="H81" s="72">
        <f t="shared" si="70"/>
        <v>2193.9999999999995</v>
      </c>
      <c r="I81" s="72">
        <f t="shared" si="70"/>
        <v>540.09999999999991</v>
      </c>
      <c r="J81" s="72">
        <f t="shared" si="70"/>
        <v>497.89999999999992</v>
      </c>
      <c r="K81" s="72">
        <f t="shared" si="70"/>
        <v>572.6</v>
      </c>
      <c r="L81" s="72">
        <f t="shared" si="70"/>
        <v>583.4</v>
      </c>
      <c r="M81" s="72">
        <f t="shared" ref="M81:O81" si="71">SUM(M82)-SUM(M83)</f>
        <v>1163.3000000000002</v>
      </c>
      <c r="N81" s="72">
        <f t="shared" si="71"/>
        <v>622.20000000000005</v>
      </c>
      <c r="O81" s="72">
        <f t="shared" si="71"/>
        <v>541.1</v>
      </c>
      <c r="P81" s="70">
        <v>64</v>
      </c>
    </row>
    <row r="82" spans="1:16" ht="12.75" customHeight="1" x14ac:dyDescent="0.2">
      <c r="A82" s="68">
        <v>65</v>
      </c>
      <c r="B82" s="5" t="s">
        <v>355</v>
      </c>
      <c r="C82" s="72">
        <f t="shared" ref="C82:C83" si="72">SUM(D82,E82,F82,G82)</f>
        <v>2049</v>
      </c>
      <c r="D82" s="72">
        <v>488.29999999999995</v>
      </c>
      <c r="E82" s="72">
        <v>431.7</v>
      </c>
      <c r="F82" s="72">
        <v>549.70000000000005</v>
      </c>
      <c r="G82" s="72">
        <v>579.30000000000007</v>
      </c>
      <c r="H82" s="72">
        <f t="shared" ref="H82:H83" si="73">SUM(I82,J82,K82,L82)</f>
        <v>2404.8999999999996</v>
      </c>
      <c r="I82" s="72">
        <v>591.59999999999991</v>
      </c>
      <c r="J82" s="72">
        <v>549.69999999999993</v>
      </c>
      <c r="K82" s="72">
        <v>626</v>
      </c>
      <c r="L82" s="72">
        <v>637.6</v>
      </c>
      <c r="M82" s="72">
        <f t="shared" ref="M82:M83" si="74">SUM(N82,O82)</f>
        <v>1268.4000000000001</v>
      </c>
      <c r="N82" s="72">
        <v>674.5</v>
      </c>
      <c r="O82" s="72">
        <v>593.9</v>
      </c>
      <c r="P82" s="70">
        <v>65</v>
      </c>
    </row>
    <row r="83" spans="1:16" ht="12.75" customHeight="1" x14ac:dyDescent="0.2">
      <c r="A83" s="68">
        <v>66</v>
      </c>
      <c r="B83" s="5" t="s">
        <v>360</v>
      </c>
      <c r="C83" s="72">
        <f t="shared" si="72"/>
        <v>207.1</v>
      </c>
      <c r="D83" s="72">
        <v>50.6</v>
      </c>
      <c r="E83" s="72">
        <v>51.1</v>
      </c>
      <c r="F83" s="72">
        <v>52.4</v>
      </c>
      <c r="G83" s="72">
        <v>53</v>
      </c>
      <c r="H83" s="72">
        <f t="shared" si="73"/>
        <v>210.90000000000003</v>
      </c>
      <c r="I83" s="72">
        <v>51.5</v>
      </c>
      <c r="J83" s="72">
        <v>51.800000000000004</v>
      </c>
      <c r="K83" s="72">
        <v>53.4</v>
      </c>
      <c r="L83" s="72">
        <v>54.2</v>
      </c>
      <c r="M83" s="72">
        <f t="shared" si="74"/>
        <v>105.1</v>
      </c>
      <c r="N83" s="72">
        <v>52.3</v>
      </c>
      <c r="O83" s="72">
        <v>52.8</v>
      </c>
      <c r="P83" s="70">
        <v>66</v>
      </c>
    </row>
    <row r="84" spans="1:16" ht="12.75" customHeight="1" x14ac:dyDescent="0.2">
      <c r="A84" s="68">
        <v>67</v>
      </c>
      <c r="B84" s="10" t="s">
        <v>39</v>
      </c>
      <c r="C84" s="72">
        <f t="shared" ref="C84:L84" si="75">SUM(C85)-SUM(C86)</f>
        <v>0</v>
      </c>
      <c r="D84" s="72">
        <f t="shared" si="75"/>
        <v>0</v>
      </c>
      <c r="E84" s="72">
        <f t="shared" si="75"/>
        <v>0</v>
      </c>
      <c r="F84" s="72">
        <f t="shared" si="75"/>
        <v>0</v>
      </c>
      <c r="G84" s="72">
        <f t="shared" si="75"/>
        <v>0</v>
      </c>
      <c r="H84" s="72">
        <f t="shared" si="75"/>
        <v>0</v>
      </c>
      <c r="I84" s="72">
        <f t="shared" si="75"/>
        <v>0</v>
      </c>
      <c r="J84" s="72">
        <f t="shared" si="75"/>
        <v>0</v>
      </c>
      <c r="K84" s="72">
        <f t="shared" si="75"/>
        <v>0</v>
      </c>
      <c r="L84" s="72">
        <f t="shared" si="75"/>
        <v>0</v>
      </c>
      <c r="M84" s="72">
        <f t="shared" ref="M84:O84" si="76">SUM(M85)-SUM(M86)</f>
        <v>0</v>
      </c>
      <c r="N84" s="72">
        <f t="shared" si="76"/>
        <v>0</v>
      </c>
      <c r="O84" s="72">
        <f t="shared" si="76"/>
        <v>0</v>
      </c>
      <c r="P84" s="70">
        <v>67</v>
      </c>
    </row>
    <row r="85" spans="1:16" ht="12.75" customHeight="1" x14ac:dyDescent="0.2">
      <c r="A85" s="68">
        <v>68</v>
      </c>
      <c r="B85" s="5" t="s">
        <v>355</v>
      </c>
      <c r="C85" s="74" t="s">
        <v>20</v>
      </c>
      <c r="D85" s="74" t="s">
        <v>20</v>
      </c>
      <c r="E85" s="74" t="s">
        <v>20</v>
      </c>
      <c r="F85" s="74" t="s">
        <v>20</v>
      </c>
      <c r="G85" s="74" t="s">
        <v>20</v>
      </c>
      <c r="H85" s="74" t="s">
        <v>20</v>
      </c>
      <c r="I85" s="74" t="s">
        <v>20</v>
      </c>
      <c r="J85" s="74" t="s">
        <v>20</v>
      </c>
      <c r="K85" s="74" t="s">
        <v>20</v>
      </c>
      <c r="L85" s="74" t="s">
        <v>20</v>
      </c>
      <c r="M85" s="74" t="s">
        <v>20</v>
      </c>
      <c r="N85" s="74" t="s">
        <v>20</v>
      </c>
      <c r="O85" s="74" t="s">
        <v>20</v>
      </c>
      <c r="P85" s="70">
        <v>68</v>
      </c>
    </row>
    <row r="86" spans="1:16" ht="12.75" customHeight="1" x14ac:dyDescent="0.2">
      <c r="A86" s="68">
        <v>69</v>
      </c>
      <c r="B86" s="5" t="s">
        <v>360</v>
      </c>
      <c r="C86" s="74" t="s">
        <v>20</v>
      </c>
      <c r="D86" s="74" t="s">
        <v>20</v>
      </c>
      <c r="E86" s="74" t="s">
        <v>20</v>
      </c>
      <c r="F86" s="74" t="s">
        <v>20</v>
      </c>
      <c r="G86" s="74" t="s">
        <v>20</v>
      </c>
      <c r="H86" s="74" t="s">
        <v>20</v>
      </c>
      <c r="I86" s="74" t="s">
        <v>20</v>
      </c>
      <c r="J86" s="74" t="s">
        <v>20</v>
      </c>
      <c r="K86" s="74" t="s">
        <v>20</v>
      </c>
      <c r="L86" s="74" t="s">
        <v>20</v>
      </c>
      <c r="M86" s="74" t="s">
        <v>20</v>
      </c>
      <c r="N86" s="74" t="s">
        <v>20</v>
      </c>
      <c r="O86" s="74" t="s">
        <v>20</v>
      </c>
      <c r="P86" s="70">
        <v>69</v>
      </c>
    </row>
    <row r="87" spans="1:16" ht="12.75" customHeight="1" x14ac:dyDescent="0.2">
      <c r="A87" s="68">
        <v>70</v>
      </c>
      <c r="B87" s="9" t="s">
        <v>40</v>
      </c>
      <c r="C87" s="72">
        <f t="shared" ref="C87:O87" si="77">SUM(C88)-SUM(C89)</f>
        <v>42.8</v>
      </c>
      <c r="D87" s="72">
        <f t="shared" si="77"/>
        <v>9.3999999999999986</v>
      </c>
      <c r="E87" s="72">
        <f t="shared" si="77"/>
        <v>10.799999999999999</v>
      </c>
      <c r="F87" s="72">
        <f t="shared" si="77"/>
        <v>10.899999999999999</v>
      </c>
      <c r="G87" s="72">
        <f t="shared" si="77"/>
        <v>11.7</v>
      </c>
      <c r="H87" s="72">
        <f t="shared" si="77"/>
        <v>45.5</v>
      </c>
      <c r="I87" s="72">
        <f t="shared" si="77"/>
        <v>10.5</v>
      </c>
      <c r="J87" s="72">
        <f t="shared" si="77"/>
        <v>11.7</v>
      </c>
      <c r="K87" s="72">
        <f t="shared" si="77"/>
        <v>11.1</v>
      </c>
      <c r="L87" s="72">
        <f t="shared" si="77"/>
        <v>12.2</v>
      </c>
      <c r="M87" s="72">
        <f t="shared" si="77"/>
        <v>27.599999999999998</v>
      </c>
      <c r="N87" s="72">
        <f t="shared" si="77"/>
        <v>12.4</v>
      </c>
      <c r="O87" s="72">
        <f t="shared" si="77"/>
        <v>15.2</v>
      </c>
      <c r="P87" s="70">
        <v>70</v>
      </c>
    </row>
    <row r="88" spans="1:16" ht="12.75" customHeight="1" x14ac:dyDescent="0.2">
      <c r="A88" s="68">
        <v>71</v>
      </c>
      <c r="B88" s="5" t="s">
        <v>355</v>
      </c>
      <c r="C88" s="72">
        <f t="shared" ref="C88:C89" si="78">SUM(D88,E88,F88,G88)</f>
        <v>52.599999999999994</v>
      </c>
      <c r="D88" s="72">
        <v>11.799999999999999</v>
      </c>
      <c r="E88" s="72">
        <v>13.2</v>
      </c>
      <c r="F88" s="72">
        <v>13.399999999999999</v>
      </c>
      <c r="G88" s="72">
        <v>14.2</v>
      </c>
      <c r="H88" s="72">
        <f t="shared" ref="H88:H89" si="79">SUM(I88,J88,K88,L88)</f>
        <v>55.4</v>
      </c>
      <c r="I88" s="72">
        <v>12.8</v>
      </c>
      <c r="J88" s="72">
        <v>14.1</v>
      </c>
      <c r="K88" s="72">
        <v>13.6</v>
      </c>
      <c r="L88" s="72">
        <v>14.899999999999999</v>
      </c>
      <c r="M88" s="72">
        <f t="shared" ref="M88:M89" si="80">SUM(N88,O88)</f>
        <v>32.4</v>
      </c>
      <c r="N88" s="72">
        <v>14.9</v>
      </c>
      <c r="O88" s="72">
        <v>17.5</v>
      </c>
      <c r="P88" s="70">
        <v>71</v>
      </c>
    </row>
    <row r="89" spans="1:16" ht="12.75" customHeight="1" x14ac:dyDescent="0.2">
      <c r="A89" s="68">
        <v>72</v>
      </c>
      <c r="B89" s="5" t="s">
        <v>360</v>
      </c>
      <c r="C89" s="72">
        <f t="shared" si="78"/>
        <v>9.8000000000000007</v>
      </c>
      <c r="D89" s="72">
        <v>2.4</v>
      </c>
      <c r="E89" s="72">
        <v>2.4</v>
      </c>
      <c r="F89" s="72">
        <v>2.5</v>
      </c>
      <c r="G89" s="72">
        <v>2.5</v>
      </c>
      <c r="H89" s="72">
        <f t="shared" si="79"/>
        <v>9.8999999999999986</v>
      </c>
      <c r="I89" s="72">
        <v>2.2999999999999998</v>
      </c>
      <c r="J89" s="72">
        <v>2.4</v>
      </c>
      <c r="K89" s="72">
        <v>2.5</v>
      </c>
      <c r="L89" s="72">
        <v>2.7</v>
      </c>
      <c r="M89" s="72">
        <f t="shared" si="80"/>
        <v>4.8</v>
      </c>
      <c r="N89" s="72">
        <v>2.5</v>
      </c>
      <c r="O89" s="72">
        <v>2.2999999999999998</v>
      </c>
      <c r="P89" s="70">
        <v>72</v>
      </c>
    </row>
    <row r="90" spans="1:16" ht="12.75" customHeight="1" x14ac:dyDescent="0.2">
      <c r="A90" s="68">
        <v>73</v>
      </c>
      <c r="B90" s="9" t="s">
        <v>41</v>
      </c>
      <c r="C90" s="72">
        <f t="shared" ref="C90:L90" si="81">SUM(C91)-SUM(C92)</f>
        <v>-344.40000000000003</v>
      </c>
      <c r="D90" s="72">
        <f t="shared" si="81"/>
        <v>-77.2</v>
      </c>
      <c r="E90" s="72">
        <f t="shared" si="81"/>
        <v>-73.099999999999994</v>
      </c>
      <c r="F90" s="72">
        <f t="shared" si="81"/>
        <v>-91.7</v>
      </c>
      <c r="G90" s="72">
        <f t="shared" si="81"/>
        <v>-102.4</v>
      </c>
      <c r="H90" s="72">
        <f t="shared" si="81"/>
        <v>-418</v>
      </c>
      <c r="I90" s="72">
        <f t="shared" si="81"/>
        <v>-101.10000000000001</v>
      </c>
      <c r="J90" s="72">
        <f t="shared" si="81"/>
        <v>-102.9</v>
      </c>
      <c r="K90" s="72">
        <f t="shared" si="81"/>
        <v>-108.5</v>
      </c>
      <c r="L90" s="72">
        <f t="shared" si="81"/>
        <v>-105.5</v>
      </c>
      <c r="M90" s="72">
        <f t="shared" ref="M90:O90" si="82">SUM(M91)-SUM(M92)</f>
        <v>-222.10000000000005</v>
      </c>
      <c r="N90" s="72">
        <f t="shared" si="82"/>
        <v>-112.10000000000001</v>
      </c>
      <c r="O90" s="72">
        <f t="shared" si="82"/>
        <v>-110.00000000000001</v>
      </c>
      <c r="P90" s="70">
        <v>73</v>
      </c>
    </row>
    <row r="91" spans="1:16" ht="12.75" customHeight="1" x14ac:dyDescent="0.2">
      <c r="A91" s="68">
        <v>74</v>
      </c>
      <c r="B91" s="5" t="s">
        <v>355</v>
      </c>
      <c r="C91" s="72">
        <f t="shared" ref="C91:C92" si="83">SUM(D91,E91,F91,G91)</f>
        <v>71.5</v>
      </c>
      <c r="D91" s="72">
        <v>22.799999999999997</v>
      </c>
      <c r="E91" s="72">
        <v>23.7</v>
      </c>
      <c r="F91" s="72">
        <v>11.2</v>
      </c>
      <c r="G91" s="72">
        <v>13.799999999999999</v>
      </c>
      <c r="H91" s="72">
        <f t="shared" ref="H91:H92" si="84">SUM(I91,J91,K91,L91)</f>
        <v>63.599999999999994</v>
      </c>
      <c r="I91" s="72">
        <v>16.7</v>
      </c>
      <c r="J91" s="72">
        <v>15.6</v>
      </c>
      <c r="K91" s="72">
        <v>15.899999999999999</v>
      </c>
      <c r="L91" s="72">
        <v>15.399999999999999</v>
      </c>
      <c r="M91" s="72">
        <f t="shared" ref="M91:M92" si="85">SUM(N91,O91)</f>
        <v>37.099999999999994</v>
      </c>
      <c r="N91" s="72">
        <v>18.799999999999997</v>
      </c>
      <c r="O91" s="72">
        <v>18.3</v>
      </c>
      <c r="P91" s="70">
        <v>74</v>
      </c>
    </row>
    <row r="92" spans="1:16" ht="12.75" customHeight="1" x14ac:dyDescent="0.2">
      <c r="A92" s="68">
        <v>75</v>
      </c>
      <c r="B92" s="5" t="s">
        <v>360</v>
      </c>
      <c r="C92" s="72">
        <f t="shared" si="83"/>
        <v>415.90000000000003</v>
      </c>
      <c r="D92" s="72">
        <v>100</v>
      </c>
      <c r="E92" s="72">
        <v>96.8</v>
      </c>
      <c r="F92" s="72">
        <v>102.9</v>
      </c>
      <c r="G92" s="72">
        <v>116.2</v>
      </c>
      <c r="H92" s="72">
        <f t="shared" si="84"/>
        <v>481.6</v>
      </c>
      <c r="I92" s="72">
        <v>117.80000000000001</v>
      </c>
      <c r="J92" s="72">
        <v>118.5</v>
      </c>
      <c r="K92" s="72">
        <v>124.4</v>
      </c>
      <c r="L92" s="72">
        <v>120.89999999999999</v>
      </c>
      <c r="M92" s="72">
        <f t="shared" si="85"/>
        <v>259.20000000000005</v>
      </c>
      <c r="N92" s="72">
        <v>130.9</v>
      </c>
      <c r="O92" s="72">
        <v>128.30000000000001</v>
      </c>
      <c r="P92" s="70">
        <v>75</v>
      </c>
    </row>
    <row r="93" spans="1:16" ht="12.75" customHeight="1" x14ac:dyDescent="0.2">
      <c r="A93" s="68">
        <v>76</v>
      </c>
      <c r="B93" s="8" t="s">
        <v>42</v>
      </c>
      <c r="C93" s="72">
        <f t="shared" ref="C93:L93" si="86">SUM(C94)-SUM(C95)</f>
        <v>0</v>
      </c>
      <c r="D93" s="72">
        <f t="shared" si="86"/>
        <v>0</v>
      </c>
      <c r="E93" s="72">
        <f t="shared" si="86"/>
        <v>0</v>
      </c>
      <c r="F93" s="72">
        <f t="shared" si="86"/>
        <v>0</v>
      </c>
      <c r="G93" s="72">
        <f t="shared" si="86"/>
        <v>0</v>
      </c>
      <c r="H93" s="72">
        <f t="shared" si="86"/>
        <v>0</v>
      </c>
      <c r="I93" s="72">
        <f t="shared" si="86"/>
        <v>0</v>
      </c>
      <c r="J93" s="72">
        <f t="shared" si="86"/>
        <v>0</v>
      </c>
      <c r="K93" s="72">
        <f t="shared" si="86"/>
        <v>0</v>
      </c>
      <c r="L93" s="72">
        <f t="shared" si="86"/>
        <v>0</v>
      </c>
      <c r="M93" s="72">
        <f t="shared" ref="M93:O93" si="87">SUM(M94)-SUM(M95)</f>
        <v>0</v>
      </c>
      <c r="N93" s="72">
        <f t="shared" si="87"/>
        <v>0</v>
      </c>
      <c r="O93" s="72">
        <f t="shared" si="87"/>
        <v>0</v>
      </c>
      <c r="P93" s="70">
        <v>76</v>
      </c>
    </row>
    <row r="94" spans="1:16" ht="12.75" customHeight="1" x14ac:dyDescent="0.2">
      <c r="A94" s="68">
        <v>77</v>
      </c>
      <c r="B94" s="5" t="s">
        <v>355</v>
      </c>
      <c r="C94" s="72">
        <f t="shared" ref="C94:O95" si="88">SUM(C97,C103,C106)</f>
        <v>0</v>
      </c>
      <c r="D94" s="72">
        <f t="shared" si="88"/>
        <v>0</v>
      </c>
      <c r="E94" s="72">
        <f t="shared" si="88"/>
        <v>0</v>
      </c>
      <c r="F94" s="72">
        <f t="shared" si="88"/>
        <v>0</v>
      </c>
      <c r="G94" s="72">
        <f t="shared" si="88"/>
        <v>0</v>
      </c>
      <c r="H94" s="72">
        <f t="shared" si="88"/>
        <v>0</v>
      </c>
      <c r="I94" s="72">
        <f t="shared" si="88"/>
        <v>0</v>
      </c>
      <c r="J94" s="72">
        <f t="shared" si="88"/>
        <v>0</v>
      </c>
      <c r="K94" s="72">
        <f t="shared" si="88"/>
        <v>0</v>
      </c>
      <c r="L94" s="72">
        <f t="shared" si="88"/>
        <v>0</v>
      </c>
      <c r="M94" s="72">
        <f t="shared" si="88"/>
        <v>0</v>
      </c>
      <c r="N94" s="72">
        <f t="shared" si="88"/>
        <v>0</v>
      </c>
      <c r="O94" s="72">
        <f t="shared" si="88"/>
        <v>0</v>
      </c>
      <c r="P94" s="70">
        <v>77</v>
      </c>
    </row>
    <row r="95" spans="1:16" ht="12.75" customHeight="1" x14ac:dyDescent="0.2">
      <c r="A95" s="68">
        <v>78</v>
      </c>
      <c r="B95" s="5" t="s">
        <v>360</v>
      </c>
      <c r="C95" s="72">
        <f t="shared" si="88"/>
        <v>0</v>
      </c>
      <c r="D95" s="72">
        <f t="shared" si="88"/>
        <v>0</v>
      </c>
      <c r="E95" s="72">
        <f t="shared" si="88"/>
        <v>0</v>
      </c>
      <c r="F95" s="72">
        <f t="shared" si="88"/>
        <v>0</v>
      </c>
      <c r="G95" s="72">
        <f t="shared" si="88"/>
        <v>0</v>
      </c>
      <c r="H95" s="72">
        <f t="shared" si="88"/>
        <v>0</v>
      </c>
      <c r="I95" s="72">
        <f t="shared" si="88"/>
        <v>0</v>
      </c>
      <c r="J95" s="72">
        <f t="shared" si="88"/>
        <v>0</v>
      </c>
      <c r="K95" s="72">
        <f t="shared" si="88"/>
        <v>0</v>
      </c>
      <c r="L95" s="72">
        <f t="shared" si="88"/>
        <v>0</v>
      </c>
      <c r="M95" s="72">
        <f t="shared" si="88"/>
        <v>0</v>
      </c>
      <c r="N95" s="72">
        <f t="shared" si="88"/>
        <v>0</v>
      </c>
      <c r="O95" s="72">
        <f t="shared" si="88"/>
        <v>0</v>
      </c>
      <c r="P95" s="70">
        <v>78</v>
      </c>
    </row>
    <row r="96" spans="1:16" ht="12.75" customHeight="1" x14ac:dyDescent="0.2">
      <c r="A96" s="68">
        <v>79</v>
      </c>
      <c r="B96" s="9" t="s">
        <v>43</v>
      </c>
      <c r="C96" s="72">
        <f t="shared" ref="C96:L96" si="89">SUM(C97)-SUM(C98)</f>
        <v>0</v>
      </c>
      <c r="D96" s="72">
        <f t="shared" si="89"/>
        <v>0</v>
      </c>
      <c r="E96" s="72">
        <f t="shared" si="89"/>
        <v>0</v>
      </c>
      <c r="F96" s="72">
        <f t="shared" si="89"/>
        <v>0</v>
      </c>
      <c r="G96" s="72">
        <f t="shared" si="89"/>
        <v>0</v>
      </c>
      <c r="H96" s="72">
        <f t="shared" si="89"/>
        <v>0</v>
      </c>
      <c r="I96" s="72">
        <f t="shared" si="89"/>
        <v>0</v>
      </c>
      <c r="J96" s="72">
        <f t="shared" si="89"/>
        <v>0</v>
      </c>
      <c r="K96" s="72">
        <f t="shared" si="89"/>
        <v>0</v>
      </c>
      <c r="L96" s="72">
        <f t="shared" si="89"/>
        <v>0</v>
      </c>
      <c r="M96" s="72">
        <f t="shared" ref="M96:O96" si="90">SUM(M97)-SUM(M98)</f>
        <v>0</v>
      </c>
      <c r="N96" s="72">
        <f t="shared" si="90"/>
        <v>0</v>
      </c>
      <c r="O96" s="72">
        <f t="shared" si="90"/>
        <v>0</v>
      </c>
      <c r="P96" s="70">
        <v>79</v>
      </c>
    </row>
    <row r="97" spans="1:16" ht="12.75" customHeight="1" x14ac:dyDescent="0.2">
      <c r="A97" s="68">
        <v>80</v>
      </c>
      <c r="B97" s="5" t="s">
        <v>355</v>
      </c>
      <c r="C97" s="72">
        <f t="shared" ref="C97:C98" si="91">SUM(D97,E97,F97,G97)</f>
        <v>0</v>
      </c>
      <c r="D97" s="72">
        <v>0</v>
      </c>
      <c r="E97" s="72">
        <v>0</v>
      </c>
      <c r="F97" s="72">
        <v>0</v>
      </c>
      <c r="G97" s="72">
        <v>0</v>
      </c>
      <c r="H97" s="72">
        <f t="shared" ref="H97:H98" si="92">SUM(I97,J97,K97,L97)</f>
        <v>0</v>
      </c>
      <c r="I97" s="72">
        <v>0</v>
      </c>
      <c r="J97" s="72">
        <v>0</v>
      </c>
      <c r="K97" s="72">
        <v>0</v>
      </c>
      <c r="L97" s="72">
        <v>0</v>
      </c>
      <c r="M97" s="72">
        <f t="shared" ref="M97:M98" si="93">SUM(N97,O97)</f>
        <v>0</v>
      </c>
      <c r="N97" s="72">
        <v>0</v>
      </c>
      <c r="O97" s="72">
        <v>0</v>
      </c>
      <c r="P97" s="70">
        <v>80</v>
      </c>
    </row>
    <row r="98" spans="1:16" ht="12.75" customHeight="1" x14ac:dyDescent="0.2">
      <c r="A98" s="68">
        <v>81</v>
      </c>
      <c r="B98" s="5" t="s">
        <v>360</v>
      </c>
      <c r="C98" s="72">
        <f t="shared" si="91"/>
        <v>0</v>
      </c>
      <c r="D98" s="72">
        <v>0</v>
      </c>
      <c r="E98" s="72">
        <v>0</v>
      </c>
      <c r="F98" s="72">
        <v>0</v>
      </c>
      <c r="G98" s="72">
        <v>0</v>
      </c>
      <c r="H98" s="72">
        <f t="shared" si="92"/>
        <v>0</v>
      </c>
      <c r="I98" s="72">
        <v>0</v>
      </c>
      <c r="J98" s="72">
        <v>0</v>
      </c>
      <c r="K98" s="72">
        <v>0</v>
      </c>
      <c r="L98" s="72">
        <v>0</v>
      </c>
      <c r="M98" s="72">
        <f t="shared" si="93"/>
        <v>0</v>
      </c>
      <c r="N98" s="72">
        <v>0</v>
      </c>
      <c r="O98" s="72">
        <v>0</v>
      </c>
      <c r="P98" s="70">
        <v>81</v>
      </c>
    </row>
    <row r="99" spans="1:16" ht="12.75" customHeight="1" x14ac:dyDescent="0.2">
      <c r="A99" s="68">
        <v>82</v>
      </c>
      <c r="B99" s="10" t="s">
        <v>44</v>
      </c>
      <c r="C99" s="72">
        <f t="shared" ref="C99:L99" si="94">SUM(C100)-SUM(C101)</f>
        <v>0</v>
      </c>
      <c r="D99" s="72">
        <f t="shared" si="94"/>
        <v>0</v>
      </c>
      <c r="E99" s="72">
        <f t="shared" si="94"/>
        <v>0</v>
      </c>
      <c r="F99" s="72">
        <f t="shared" si="94"/>
        <v>0</v>
      </c>
      <c r="G99" s="72">
        <f t="shared" si="94"/>
        <v>0</v>
      </c>
      <c r="H99" s="72">
        <f t="shared" si="94"/>
        <v>0</v>
      </c>
      <c r="I99" s="72">
        <f t="shared" si="94"/>
        <v>0</v>
      </c>
      <c r="J99" s="72">
        <f t="shared" si="94"/>
        <v>0</v>
      </c>
      <c r="K99" s="72">
        <f t="shared" si="94"/>
        <v>0</v>
      </c>
      <c r="L99" s="72">
        <f t="shared" si="94"/>
        <v>0</v>
      </c>
      <c r="M99" s="72">
        <f t="shared" ref="M99:O99" si="95">SUM(M100)-SUM(M101)</f>
        <v>0</v>
      </c>
      <c r="N99" s="72">
        <f t="shared" si="95"/>
        <v>0</v>
      </c>
      <c r="O99" s="72">
        <f t="shared" si="95"/>
        <v>0</v>
      </c>
      <c r="P99" s="70">
        <v>82</v>
      </c>
    </row>
    <row r="100" spans="1:16" ht="12.75" customHeight="1" x14ac:dyDescent="0.2">
      <c r="A100" s="68">
        <v>83</v>
      </c>
      <c r="B100" s="5" t="s">
        <v>355</v>
      </c>
      <c r="C100" s="74" t="s">
        <v>20</v>
      </c>
      <c r="D100" s="74" t="s">
        <v>20</v>
      </c>
      <c r="E100" s="74" t="s">
        <v>20</v>
      </c>
      <c r="F100" s="74" t="s">
        <v>20</v>
      </c>
      <c r="G100" s="74" t="s">
        <v>20</v>
      </c>
      <c r="H100" s="74" t="s">
        <v>20</v>
      </c>
      <c r="I100" s="74" t="s">
        <v>20</v>
      </c>
      <c r="J100" s="74" t="s">
        <v>20</v>
      </c>
      <c r="K100" s="74" t="s">
        <v>20</v>
      </c>
      <c r="L100" s="74" t="s">
        <v>20</v>
      </c>
      <c r="M100" s="74" t="s">
        <v>20</v>
      </c>
      <c r="N100" s="74" t="s">
        <v>20</v>
      </c>
      <c r="O100" s="74" t="s">
        <v>20</v>
      </c>
      <c r="P100" s="70">
        <v>83</v>
      </c>
    </row>
    <row r="101" spans="1:16" ht="12.75" customHeight="1" x14ac:dyDescent="0.2">
      <c r="A101" s="68">
        <v>84</v>
      </c>
      <c r="B101" s="5" t="s">
        <v>360</v>
      </c>
      <c r="C101" s="74" t="s">
        <v>20</v>
      </c>
      <c r="D101" s="74" t="s">
        <v>20</v>
      </c>
      <c r="E101" s="74" t="s">
        <v>20</v>
      </c>
      <c r="F101" s="74" t="s">
        <v>20</v>
      </c>
      <c r="G101" s="74" t="s">
        <v>20</v>
      </c>
      <c r="H101" s="74" t="s">
        <v>20</v>
      </c>
      <c r="I101" s="74" t="s">
        <v>20</v>
      </c>
      <c r="J101" s="74" t="s">
        <v>20</v>
      </c>
      <c r="K101" s="74" t="s">
        <v>20</v>
      </c>
      <c r="L101" s="74" t="s">
        <v>20</v>
      </c>
      <c r="M101" s="74" t="s">
        <v>20</v>
      </c>
      <c r="N101" s="74" t="s">
        <v>20</v>
      </c>
      <c r="O101" s="74" t="s">
        <v>20</v>
      </c>
      <c r="P101" s="70">
        <v>84</v>
      </c>
    </row>
    <row r="102" spans="1:16" ht="12.75" customHeight="1" x14ac:dyDescent="0.2">
      <c r="A102" s="68">
        <v>85</v>
      </c>
      <c r="B102" s="9" t="s">
        <v>45</v>
      </c>
      <c r="C102" s="72">
        <f t="shared" ref="C102:O102" si="96">SUM(C103)-SUM(C104)</f>
        <v>0</v>
      </c>
      <c r="D102" s="72">
        <f t="shared" si="96"/>
        <v>0</v>
      </c>
      <c r="E102" s="72">
        <f t="shared" si="96"/>
        <v>0</v>
      </c>
      <c r="F102" s="72">
        <f t="shared" si="96"/>
        <v>0</v>
      </c>
      <c r="G102" s="72">
        <f t="shared" si="96"/>
        <v>0</v>
      </c>
      <c r="H102" s="72">
        <f t="shared" si="96"/>
        <v>0</v>
      </c>
      <c r="I102" s="72">
        <f t="shared" si="96"/>
        <v>0</v>
      </c>
      <c r="J102" s="72">
        <f t="shared" si="96"/>
        <v>0</v>
      </c>
      <c r="K102" s="72">
        <f t="shared" si="96"/>
        <v>0</v>
      </c>
      <c r="L102" s="72">
        <f t="shared" si="96"/>
        <v>0</v>
      </c>
      <c r="M102" s="72">
        <f t="shared" si="96"/>
        <v>0</v>
      </c>
      <c r="N102" s="72">
        <f t="shared" si="96"/>
        <v>0</v>
      </c>
      <c r="O102" s="72">
        <f t="shared" si="96"/>
        <v>0</v>
      </c>
      <c r="P102" s="70">
        <v>85</v>
      </c>
    </row>
    <row r="103" spans="1:16" ht="12.75" customHeight="1" x14ac:dyDescent="0.2">
      <c r="A103" s="68">
        <v>86</v>
      </c>
      <c r="B103" s="5" t="s">
        <v>355</v>
      </c>
      <c r="C103" s="72">
        <f t="shared" ref="C103:C104" si="97">SUM(D103,E103,F103,G103)</f>
        <v>0</v>
      </c>
      <c r="D103" s="72">
        <v>0</v>
      </c>
      <c r="E103" s="72">
        <v>0</v>
      </c>
      <c r="F103" s="72">
        <v>0</v>
      </c>
      <c r="G103" s="72">
        <v>0</v>
      </c>
      <c r="H103" s="72">
        <f t="shared" ref="H103:H104" si="98">SUM(I103,J103,K103,L103)</f>
        <v>0</v>
      </c>
      <c r="I103" s="72">
        <v>0</v>
      </c>
      <c r="J103" s="72">
        <v>0</v>
      </c>
      <c r="K103" s="72">
        <v>0</v>
      </c>
      <c r="L103" s="72">
        <v>0</v>
      </c>
      <c r="M103" s="72">
        <f t="shared" ref="M103:M104" si="99">SUM(N103,O103)</f>
        <v>0</v>
      </c>
      <c r="N103" s="72">
        <v>0</v>
      </c>
      <c r="O103" s="72">
        <v>0</v>
      </c>
      <c r="P103" s="70">
        <v>86</v>
      </c>
    </row>
    <row r="104" spans="1:16" ht="12.75" customHeight="1" x14ac:dyDescent="0.2">
      <c r="A104" s="68">
        <v>87</v>
      </c>
      <c r="B104" s="5" t="s">
        <v>360</v>
      </c>
      <c r="C104" s="72">
        <f t="shared" si="97"/>
        <v>0</v>
      </c>
      <c r="D104" s="72">
        <v>0</v>
      </c>
      <c r="E104" s="72">
        <v>0</v>
      </c>
      <c r="F104" s="72">
        <v>0</v>
      </c>
      <c r="G104" s="72">
        <v>0</v>
      </c>
      <c r="H104" s="72">
        <f t="shared" si="98"/>
        <v>0</v>
      </c>
      <c r="I104" s="72">
        <v>0</v>
      </c>
      <c r="J104" s="72">
        <v>0</v>
      </c>
      <c r="K104" s="72">
        <v>0</v>
      </c>
      <c r="L104" s="72">
        <v>0</v>
      </c>
      <c r="M104" s="72">
        <f t="shared" si="99"/>
        <v>0</v>
      </c>
      <c r="N104" s="72">
        <v>0</v>
      </c>
      <c r="O104" s="72">
        <v>0</v>
      </c>
      <c r="P104" s="70">
        <v>87</v>
      </c>
    </row>
    <row r="105" spans="1:16" ht="12.75" customHeight="1" x14ac:dyDescent="0.2">
      <c r="A105" s="68">
        <v>88</v>
      </c>
      <c r="B105" s="9" t="s">
        <v>46</v>
      </c>
      <c r="C105" s="72">
        <f t="shared" ref="C105:L105" si="100">SUM(C106)-SUM(C107)</f>
        <v>0</v>
      </c>
      <c r="D105" s="72">
        <f t="shared" si="100"/>
        <v>0</v>
      </c>
      <c r="E105" s="72">
        <f t="shared" si="100"/>
        <v>0</v>
      </c>
      <c r="F105" s="72">
        <f t="shared" si="100"/>
        <v>0</v>
      </c>
      <c r="G105" s="72">
        <f t="shared" si="100"/>
        <v>0</v>
      </c>
      <c r="H105" s="72">
        <f t="shared" si="100"/>
        <v>0</v>
      </c>
      <c r="I105" s="72">
        <f t="shared" si="100"/>
        <v>0</v>
      </c>
      <c r="J105" s="72">
        <f t="shared" si="100"/>
        <v>0</v>
      </c>
      <c r="K105" s="72">
        <f t="shared" si="100"/>
        <v>0</v>
      </c>
      <c r="L105" s="72">
        <f t="shared" si="100"/>
        <v>0</v>
      </c>
      <c r="M105" s="72">
        <f t="shared" ref="M105:O105" si="101">SUM(M106)-SUM(M107)</f>
        <v>0</v>
      </c>
      <c r="N105" s="72">
        <f t="shared" si="101"/>
        <v>0</v>
      </c>
      <c r="O105" s="72">
        <f t="shared" si="101"/>
        <v>0</v>
      </c>
      <c r="P105" s="70">
        <v>88</v>
      </c>
    </row>
    <row r="106" spans="1:16" ht="12.75" customHeight="1" x14ac:dyDescent="0.2">
      <c r="A106" s="68">
        <v>89</v>
      </c>
      <c r="B106" s="5" t="s">
        <v>355</v>
      </c>
      <c r="C106" s="72">
        <f t="shared" ref="C106:C107" si="102">SUM(D106,E106,F106,G106)</f>
        <v>0</v>
      </c>
      <c r="D106" s="72">
        <v>0</v>
      </c>
      <c r="E106" s="72">
        <v>0</v>
      </c>
      <c r="F106" s="72">
        <v>0</v>
      </c>
      <c r="G106" s="72">
        <v>0</v>
      </c>
      <c r="H106" s="72">
        <f t="shared" ref="H106:H107" si="103">SUM(I106,J106,K106,L106)</f>
        <v>0</v>
      </c>
      <c r="I106" s="72">
        <v>0</v>
      </c>
      <c r="J106" s="72">
        <v>0</v>
      </c>
      <c r="K106" s="72">
        <v>0</v>
      </c>
      <c r="L106" s="72">
        <v>0</v>
      </c>
      <c r="M106" s="72">
        <f t="shared" ref="M106:M107" si="104">SUM(N106,O106)</f>
        <v>0</v>
      </c>
      <c r="N106" s="72">
        <v>0</v>
      </c>
      <c r="O106" s="72">
        <v>0</v>
      </c>
      <c r="P106" s="70">
        <v>89</v>
      </c>
    </row>
    <row r="107" spans="1:16" ht="12.75" customHeight="1" x14ac:dyDescent="0.2">
      <c r="A107" s="68">
        <v>90</v>
      </c>
      <c r="B107" s="5" t="s">
        <v>360</v>
      </c>
      <c r="C107" s="72">
        <f t="shared" si="102"/>
        <v>0</v>
      </c>
      <c r="D107" s="72">
        <v>0</v>
      </c>
      <c r="E107" s="72">
        <v>0</v>
      </c>
      <c r="F107" s="72">
        <v>0</v>
      </c>
      <c r="G107" s="72">
        <v>0</v>
      </c>
      <c r="H107" s="72">
        <f t="shared" si="103"/>
        <v>0</v>
      </c>
      <c r="I107" s="72">
        <v>0</v>
      </c>
      <c r="J107" s="72">
        <v>0</v>
      </c>
      <c r="K107" s="72">
        <v>0</v>
      </c>
      <c r="L107" s="72">
        <v>0</v>
      </c>
      <c r="M107" s="72">
        <f t="shared" si="104"/>
        <v>0</v>
      </c>
      <c r="N107" s="72">
        <v>0</v>
      </c>
      <c r="O107" s="72">
        <v>0</v>
      </c>
      <c r="P107" s="70">
        <v>90</v>
      </c>
    </row>
    <row r="108" spans="1:16" ht="12.75" customHeight="1" x14ac:dyDescent="0.2">
      <c r="A108" s="68">
        <v>91</v>
      </c>
      <c r="B108" s="8" t="s">
        <v>47</v>
      </c>
      <c r="C108" s="72">
        <f t="shared" ref="C108:L108" si="105">SUM(C109)-SUM(C110)</f>
        <v>79.099999999999994</v>
      </c>
      <c r="D108" s="72">
        <f t="shared" si="105"/>
        <v>19.2</v>
      </c>
      <c r="E108" s="72">
        <f t="shared" si="105"/>
        <v>20</v>
      </c>
      <c r="F108" s="72">
        <f t="shared" si="105"/>
        <v>20.5</v>
      </c>
      <c r="G108" s="72">
        <f t="shared" si="105"/>
        <v>19.399999999999999</v>
      </c>
      <c r="H108" s="72">
        <f t="shared" si="105"/>
        <v>79.099999999999994</v>
      </c>
      <c r="I108" s="72">
        <f t="shared" si="105"/>
        <v>18.899999999999999</v>
      </c>
      <c r="J108" s="72">
        <f t="shared" si="105"/>
        <v>19.399999999999999</v>
      </c>
      <c r="K108" s="72">
        <f t="shared" si="105"/>
        <v>20</v>
      </c>
      <c r="L108" s="72">
        <f t="shared" si="105"/>
        <v>20.8</v>
      </c>
      <c r="M108" s="72">
        <f t="shared" ref="M108:O108" si="106">SUM(M109)-SUM(M110)</f>
        <v>39.400000000000006</v>
      </c>
      <c r="N108" s="72">
        <f t="shared" si="106"/>
        <v>19.8</v>
      </c>
      <c r="O108" s="72">
        <f t="shared" si="106"/>
        <v>19.600000000000001</v>
      </c>
      <c r="P108" s="70">
        <v>91</v>
      </c>
    </row>
    <row r="109" spans="1:16" ht="12.75" customHeight="1" x14ac:dyDescent="0.2">
      <c r="A109" s="68">
        <v>92</v>
      </c>
      <c r="B109" s="5" t="s">
        <v>355</v>
      </c>
      <c r="C109" s="72">
        <f t="shared" ref="C109:C110" si="107">SUM(D109,E109,F109,G109)</f>
        <v>79.099999999999994</v>
      </c>
      <c r="D109" s="72">
        <v>19.2</v>
      </c>
      <c r="E109" s="72">
        <v>20</v>
      </c>
      <c r="F109" s="72">
        <v>20.5</v>
      </c>
      <c r="G109" s="72">
        <v>19.399999999999999</v>
      </c>
      <c r="H109" s="72">
        <f t="shared" ref="H109:H110" si="108">SUM(I109,J109,K109,L109)</f>
        <v>79.099999999999994</v>
      </c>
      <c r="I109" s="72">
        <v>18.899999999999999</v>
      </c>
      <c r="J109" s="72">
        <v>19.399999999999999</v>
      </c>
      <c r="K109" s="72">
        <v>20</v>
      </c>
      <c r="L109" s="72">
        <v>20.8</v>
      </c>
      <c r="M109" s="72">
        <f t="shared" ref="M109:M110" si="109">SUM(N109,O109)</f>
        <v>39.400000000000006</v>
      </c>
      <c r="N109" s="72">
        <v>19.8</v>
      </c>
      <c r="O109" s="72">
        <v>19.600000000000001</v>
      </c>
      <c r="P109" s="70">
        <v>92</v>
      </c>
    </row>
    <row r="110" spans="1:16" ht="12.75" customHeight="1" x14ac:dyDescent="0.2">
      <c r="A110" s="68">
        <v>93</v>
      </c>
      <c r="B110" s="5" t="s">
        <v>360</v>
      </c>
      <c r="C110" s="72">
        <f t="shared" si="107"/>
        <v>0</v>
      </c>
      <c r="D110" s="72">
        <v>0</v>
      </c>
      <c r="E110" s="72">
        <v>0</v>
      </c>
      <c r="F110" s="72">
        <v>0</v>
      </c>
      <c r="G110" s="72">
        <v>0</v>
      </c>
      <c r="H110" s="72">
        <f t="shared" si="108"/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f t="shared" si="109"/>
        <v>0</v>
      </c>
      <c r="N110" s="72">
        <v>0</v>
      </c>
      <c r="O110" s="72">
        <v>0</v>
      </c>
      <c r="P110" s="70">
        <v>93</v>
      </c>
    </row>
    <row r="111" spans="1:16" ht="12.75" customHeight="1" x14ac:dyDescent="0.2">
      <c r="A111" s="68"/>
      <c r="B111" s="7" t="s">
        <v>48</v>
      </c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0"/>
    </row>
    <row r="112" spans="1:16" ht="12.75" customHeight="1" x14ac:dyDescent="0.2">
      <c r="A112" s="68">
        <v>94</v>
      </c>
      <c r="B112" s="9" t="s">
        <v>49</v>
      </c>
      <c r="C112" s="72">
        <f t="shared" ref="C112:L112" si="110">SUM(C113)-SUM(C114)</f>
        <v>1841.9</v>
      </c>
      <c r="D112" s="72">
        <f t="shared" si="110"/>
        <v>437.69999999999993</v>
      </c>
      <c r="E112" s="72">
        <f t="shared" si="110"/>
        <v>380.59999999999997</v>
      </c>
      <c r="F112" s="72">
        <f t="shared" si="110"/>
        <v>497.30000000000007</v>
      </c>
      <c r="G112" s="72">
        <f t="shared" si="110"/>
        <v>526.30000000000007</v>
      </c>
      <c r="H112" s="72">
        <f t="shared" si="110"/>
        <v>2193.9999999999995</v>
      </c>
      <c r="I112" s="72">
        <f t="shared" si="110"/>
        <v>540.09999999999991</v>
      </c>
      <c r="J112" s="72">
        <f t="shared" si="110"/>
        <v>497.89999999999992</v>
      </c>
      <c r="K112" s="72">
        <f t="shared" si="110"/>
        <v>572.6</v>
      </c>
      <c r="L112" s="72">
        <f t="shared" si="110"/>
        <v>583.4</v>
      </c>
      <c r="M112" s="72">
        <f t="shared" ref="M112:O112" si="111">SUM(M113)-SUM(M114)</f>
        <v>1163.3000000000002</v>
      </c>
      <c r="N112" s="72">
        <f t="shared" si="111"/>
        <v>622.20000000000005</v>
      </c>
      <c r="O112" s="72">
        <f t="shared" si="111"/>
        <v>541.1</v>
      </c>
      <c r="P112" s="70">
        <v>94</v>
      </c>
    </row>
    <row r="113" spans="1:16" ht="12.75" customHeight="1" x14ac:dyDescent="0.2">
      <c r="A113" s="68">
        <v>95</v>
      </c>
      <c r="B113" s="5" t="s">
        <v>355</v>
      </c>
      <c r="C113" s="72">
        <f t="shared" ref="C113:O114" si="112">SUM(C67,C82,C97)</f>
        <v>2049</v>
      </c>
      <c r="D113" s="72">
        <f t="shared" si="112"/>
        <v>488.29999999999995</v>
      </c>
      <c r="E113" s="72">
        <f t="shared" si="112"/>
        <v>431.7</v>
      </c>
      <c r="F113" s="72">
        <f t="shared" si="112"/>
        <v>549.70000000000005</v>
      </c>
      <c r="G113" s="72">
        <f t="shared" si="112"/>
        <v>579.30000000000007</v>
      </c>
      <c r="H113" s="72">
        <f t="shared" si="112"/>
        <v>2404.8999999999996</v>
      </c>
      <c r="I113" s="72">
        <f t="shared" si="112"/>
        <v>591.59999999999991</v>
      </c>
      <c r="J113" s="72">
        <f t="shared" si="112"/>
        <v>549.69999999999993</v>
      </c>
      <c r="K113" s="72">
        <f t="shared" si="112"/>
        <v>626</v>
      </c>
      <c r="L113" s="72">
        <f t="shared" si="112"/>
        <v>637.6</v>
      </c>
      <c r="M113" s="72">
        <f t="shared" si="112"/>
        <v>1268.4000000000001</v>
      </c>
      <c r="N113" s="72">
        <f t="shared" si="112"/>
        <v>674.5</v>
      </c>
      <c r="O113" s="72">
        <f t="shared" si="112"/>
        <v>593.9</v>
      </c>
      <c r="P113" s="70">
        <v>95</v>
      </c>
    </row>
    <row r="114" spans="1:16" ht="12.75" customHeight="1" x14ac:dyDescent="0.2">
      <c r="A114" s="68">
        <v>96</v>
      </c>
      <c r="B114" s="5" t="s">
        <v>360</v>
      </c>
      <c r="C114" s="72">
        <f t="shared" si="112"/>
        <v>207.1</v>
      </c>
      <c r="D114" s="72">
        <f t="shared" si="112"/>
        <v>50.6</v>
      </c>
      <c r="E114" s="72">
        <f t="shared" si="112"/>
        <v>51.1</v>
      </c>
      <c r="F114" s="72">
        <f t="shared" si="112"/>
        <v>52.4</v>
      </c>
      <c r="G114" s="72">
        <f t="shared" si="112"/>
        <v>53</v>
      </c>
      <c r="H114" s="72">
        <f t="shared" si="112"/>
        <v>210.90000000000003</v>
      </c>
      <c r="I114" s="72">
        <f t="shared" si="112"/>
        <v>51.5</v>
      </c>
      <c r="J114" s="72">
        <f t="shared" si="112"/>
        <v>51.800000000000004</v>
      </c>
      <c r="K114" s="72">
        <f t="shared" si="112"/>
        <v>53.4</v>
      </c>
      <c r="L114" s="72">
        <f t="shared" si="112"/>
        <v>54.2</v>
      </c>
      <c r="M114" s="72">
        <f t="shared" si="112"/>
        <v>105.1</v>
      </c>
      <c r="N114" s="72">
        <f t="shared" si="112"/>
        <v>52.3</v>
      </c>
      <c r="O114" s="72">
        <f t="shared" si="112"/>
        <v>52.8</v>
      </c>
      <c r="P114" s="70">
        <v>96</v>
      </c>
    </row>
    <row r="115" spans="1:16" ht="12.75" customHeight="1" x14ac:dyDescent="0.2">
      <c r="A115" s="68">
        <v>97</v>
      </c>
      <c r="B115" s="10" t="s">
        <v>50</v>
      </c>
      <c r="C115" s="72">
        <f t="shared" ref="C115:L115" si="113">SUM(C116)-SUM(C117)</f>
        <v>0</v>
      </c>
      <c r="D115" s="72">
        <f t="shared" si="113"/>
        <v>0</v>
      </c>
      <c r="E115" s="72">
        <f t="shared" si="113"/>
        <v>0</v>
      </c>
      <c r="F115" s="72">
        <f t="shared" si="113"/>
        <v>0</v>
      </c>
      <c r="G115" s="72">
        <f t="shared" si="113"/>
        <v>0</v>
      </c>
      <c r="H115" s="72">
        <f t="shared" si="113"/>
        <v>0</v>
      </c>
      <c r="I115" s="72">
        <f t="shared" si="113"/>
        <v>0</v>
      </c>
      <c r="J115" s="72">
        <f t="shared" si="113"/>
        <v>0</v>
      </c>
      <c r="K115" s="72">
        <f t="shared" si="113"/>
        <v>0</v>
      </c>
      <c r="L115" s="72">
        <f t="shared" si="113"/>
        <v>0</v>
      </c>
      <c r="M115" s="72">
        <f t="shared" ref="M115:O115" si="114">SUM(M116)-SUM(M117)</f>
        <v>0</v>
      </c>
      <c r="N115" s="72">
        <f t="shared" si="114"/>
        <v>0</v>
      </c>
      <c r="O115" s="72">
        <f t="shared" si="114"/>
        <v>0</v>
      </c>
      <c r="P115" s="70">
        <v>97</v>
      </c>
    </row>
    <row r="116" spans="1:16" ht="12.75" customHeight="1" x14ac:dyDescent="0.2">
      <c r="A116" s="68">
        <v>98</v>
      </c>
      <c r="B116" s="5" t="s">
        <v>355</v>
      </c>
      <c r="C116" s="74" t="s">
        <v>20</v>
      </c>
      <c r="D116" s="74" t="s">
        <v>20</v>
      </c>
      <c r="E116" s="74" t="s">
        <v>20</v>
      </c>
      <c r="F116" s="74" t="s">
        <v>20</v>
      </c>
      <c r="G116" s="74" t="s">
        <v>20</v>
      </c>
      <c r="H116" s="74" t="s">
        <v>20</v>
      </c>
      <c r="I116" s="74" t="s">
        <v>20</v>
      </c>
      <c r="J116" s="74" t="s">
        <v>20</v>
      </c>
      <c r="K116" s="74" t="s">
        <v>20</v>
      </c>
      <c r="L116" s="74" t="s">
        <v>20</v>
      </c>
      <c r="M116" s="74" t="s">
        <v>20</v>
      </c>
      <c r="N116" s="74" t="s">
        <v>20</v>
      </c>
      <c r="O116" s="74" t="s">
        <v>20</v>
      </c>
      <c r="P116" s="70">
        <v>98</v>
      </c>
    </row>
    <row r="117" spans="1:16" ht="12.75" customHeight="1" x14ac:dyDescent="0.2">
      <c r="A117" s="68">
        <v>99</v>
      </c>
      <c r="B117" s="5" t="s">
        <v>360</v>
      </c>
      <c r="C117" s="74" t="s">
        <v>20</v>
      </c>
      <c r="D117" s="74" t="s">
        <v>20</v>
      </c>
      <c r="E117" s="74" t="s">
        <v>20</v>
      </c>
      <c r="F117" s="74" t="s">
        <v>20</v>
      </c>
      <c r="G117" s="74" t="s">
        <v>20</v>
      </c>
      <c r="H117" s="74" t="s">
        <v>20</v>
      </c>
      <c r="I117" s="74" t="s">
        <v>20</v>
      </c>
      <c r="J117" s="74" t="s">
        <v>20</v>
      </c>
      <c r="K117" s="74" t="s">
        <v>20</v>
      </c>
      <c r="L117" s="74" t="s">
        <v>20</v>
      </c>
      <c r="M117" s="74" t="s">
        <v>20</v>
      </c>
      <c r="N117" s="74" t="s">
        <v>20</v>
      </c>
      <c r="O117" s="74" t="s">
        <v>20</v>
      </c>
      <c r="P117" s="70">
        <v>99</v>
      </c>
    </row>
    <row r="118" spans="1:16" ht="12.75" customHeight="1" x14ac:dyDescent="0.2">
      <c r="A118" s="68">
        <v>100</v>
      </c>
      <c r="B118" s="9" t="s">
        <v>51</v>
      </c>
      <c r="C118" s="72">
        <f t="shared" ref="C118:O118" si="115">SUM(C119)-SUM(C120)</f>
        <v>-1191.0999999999999</v>
      </c>
      <c r="D118" s="72">
        <f t="shared" si="115"/>
        <v>-264.39999999999998</v>
      </c>
      <c r="E118" s="72">
        <f t="shared" si="115"/>
        <v>-311.29999999999995</v>
      </c>
      <c r="F118" s="72">
        <f t="shared" si="115"/>
        <v>-303.8</v>
      </c>
      <c r="G118" s="72">
        <f t="shared" si="115"/>
        <v>-311.60000000000002</v>
      </c>
      <c r="H118" s="72">
        <f t="shared" si="115"/>
        <v>-1247.9000000000001</v>
      </c>
      <c r="I118" s="72">
        <f t="shared" si="115"/>
        <v>-289.20000000000005</v>
      </c>
      <c r="J118" s="72">
        <f t="shared" si="115"/>
        <v>-286.79999999999995</v>
      </c>
      <c r="K118" s="72">
        <f t="shared" si="115"/>
        <v>-329.8</v>
      </c>
      <c r="L118" s="72">
        <f t="shared" si="115"/>
        <v>-342.1</v>
      </c>
      <c r="M118" s="72">
        <f t="shared" si="115"/>
        <v>-606.5</v>
      </c>
      <c r="N118" s="72">
        <f t="shared" si="115"/>
        <v>-312.20000000000005</v>
      </c>
      <c r="O118" s="72">
        <f t="shared" si="115"/>
        <v>-294.3</v>
      </c>
      <c r="P118" s="70">
        <v>100</v>
      </c>
    </row>
    <row r="119" spans="1:16" ht="12.75" customHeight="1" x14ac:dyDescent="0.2">
      <c r="A119" s="68">
        <v>101</v>
      </c>
      <c r="B119" s="5" t="s">
        <v>355</v>
      </c>
      <c r="C119" s="72">
        <f t="shared" ref="C119:O120" si="116">SUM(C73,C88,C103)</f>
        <v>52.599999999999994</v>
      </c>
      <c r="D119" s="72">
        <f t="shared" si="116"/>
        <v>11.799999999999999</v>
      </c>
      <c r="E119" s="72">
        <f t="shared" si="116"/>
        <v>13.2</v>
      </c>
      <c r="F119" s="72">
        <f t="shared" si="116"/>
        <v>13.399999999999999</v>
      </c>
      <c r="G119" s="72">
        <f t="shared" si="116"/>
        <v>14.2</v>
      </c>
      <c r="H119" s="72">
        <f t="shared" si="116"/>
        <v>55.4</v>
      </c>
      <c r="I119" s="72">
        <f t="shared" si="116"/>
        <v>12.8</v>
      </c>
      <c r="J119" s="72">
        <f t="shared" si="116"/>
        <v>14.1</v>
      </c>
      <c r="K119" s="72">
        <f t="shared" si="116"/>
        <v>13.6</v>
      </c>
      <c r="L119" s="72">
        <f t="shared" si="116"/>
        <v>14.899999999999999</v>
      </c>
      <c r="M119" s="72">
        <f t="shared" si="116"/>
        <v>32.4</v>
      </c>
      <c r="N119" s="72">
        <f t="shared" si="116"/>
        <v>14.9</v>
      </c>
      <c r="O119" s="72">
        <f t="shared" si="116"/>
        <v>17.5</v>
      </c>
      <c r="P119" s="70">
        <v>101</v>
      </c>
    </row>
    <row r="120" spans="1:16" ht="12.75" customHeight="1" x14ac:dyDescent="0.2">
      <c r="A120" s="68">
        <v>102</v>
      </c>
      <c r="B120" s="5" t="s">
        <v>360</v>
      </c>
      <c r="C120" s="72">
        <f t="shared" si="116"/>
        <v>1243.6999999999998</v>
      </c>
      <c r="D120" s="72">
        <f t="shared" si="116"/>
        <v>276.2</v>
      </c>
      <c r="E120" s="72">
        <f t="shared" si="116"/>
        <v>324.49999999999994</v>
      </c>
      <c r="F120" s="72">
        <f t="shared" si="116"/>
        <v>317.2</v>
      </c>
      <c r="G120" s="72">
        <f t="shared" si="116"/>
        <v>325.8</v>
      </c>
      <c r="H120" s="72">
        <f t="shared" si="116"/>
        <v>1303.3000000000002</v>
      </c>
      <c r="I120" s="72">
        <f t="shared" si="116"/>
        <v>302.00000000000006</v>
      </c>
      <c r="J120" s="72">
        <f t="shared" si="116"/>
        <v>300.89999999999998</v>
      </c>
      <c r="K120" s="72">
        <f t="shared" si="116"/>
        <v>343.40000000000003</v>
      </c>
      <c r="L120" s="72">
        <f t="shared" si="116"/>
        <v>357</v>
      </c>
      <c r="M120" s="72">
        <f t="shared" si="116"/>
        <v>638.9</v>
      </c>
      <c r="N120" s="72">
        <f t="shared" si="116"/>
        <v>327.10000000000002</v>
      </c>
      <c r="O120" s="72">
        <f t="shared" si="116"/>
        <v>311.8</v>
      </c>
      <c r="P120" s="70">
        <v>102</v>
      </c>
    </row>
    <row r="121" spans="1:16" ht="12.75" customHeight="1" x14ac:dyDescent="0.2">
      <c r="A121" s="68">
        <v>103</v>
      </c>
      <c r="B121" s="9" t="s">
        <v>52</v>
      </c>
      <c r="C121" s="72">
        <f t="shared" ref="C121:L121" si="117">SUM(C122)-SUM(C123)</f>
        <v>3007.5</v>
      </c>
      <c r="D121" s="72">
        <f t="shared" si="117"/>
        <v>763.8</v>
      </c>
      <c r="E121" s="72">
        <f t="shared" si="117"/>
        <v>721.80000000000007</v>
      </c>
      <c r="F121" s="72">
        <f t="shared" si="117"/>
        <v>747.4</v>
      </c>
      <c r="G121" s="72">
        <f t="shared" si="117"/>
        <v>774.49999999999989</v>
      </c>
      <c r="H121" s="72">
        <f t="shared" si="117"/>
        <v>3438</v>
      </c>
      <c r="I121" s="72">
        <f t="shared" si="117"/>
        <v>853.40000000000009</v>
      </c>
      <c r="J121" s="72">
        <f t="shared" si="117"/>
        <v>824</v>
      </c>
      <c r="K121" s="72">
        <f t="shared" si="117"/>
        <v>848.09999999999991</v>
      </c>
      <c r="L121" s="72">
        <f t="shared" si="117"/>
        <v>912.50000000000011</v>
      </c>
      <c r="M121" s="72">
        <f t="shared" ref="M121:O121" si="118">SUM(M122)-SUM(M123)</f>
        <v>1779.0999999999997</v>
      </c>
      <c r="N121" s="72">
        <f t="shared" si="118"/>
        <v>883.5</v>
      </c>
      <c r="O121" s="72">
        <f t="shared" si="118"/>
        <v>895.59999999999991</v>
      </c>
      <c r="P121" s="70">
        <v>103</v>
      </c>
    </row>
    <row r="122" spans="1:16" ht="12.75" customHeight="1" x14ac:dyDescent="0.2">
      <c r="A122" s="68">
        <v>104</v>
      </c>
      <c r="B122" s="5" t="s">
        <v>355</v>
      </c>
      <c r="C122" s="72">
        <f t="shared" ref="C122:O123" si="119">SUM(C76,C91,C106)</f>
        <v>3423.4</v>
      </c>
      <c r="D122" s="72">
        <f t="shared" si="119"/>
        <v>863.8</v>
      </c>
      <c r="E122" s="72">
        <f t="shared" si="119"/>
        <v>818.6</v>
      </c>
      <c r="F122" s="72">
        <f t="shared" si="119"/>
        <v>850.3</v>
      </c>
      <c r="G122" s="72">
        <f t="shared" si="119"/>
        <v>890.69999999999993</v>
      </c>
      <c r="H122" s="72">
        <f t="shared" si="119"/>
        <v>3919.6</v>
      </c>
      <c r="I122" s="72">
        <f t="shared" si="119"/>
        <v>971.2</v>
      </c>
      <c r="J122" s="72">
        <f t="shared" si="119"/>
        <v>942.5</v>
      </c>
      <c r="K122" s="72">
        <f t="shared" si="119"/>
        <v>972.49999999999989</v>
      </c>
      <c r="L122" s="72">
        <f t="shared" si="119"/>
        <v>1033.4000000000001</v>
      </c>
      <c r="M122" s="72">
        <f t="shared" si="119"/>
        <v>2038.2999999999997</v>
      </c>
      <c r="N122" s="72">
        <f t="shared" si="119"/>
        <v>1014.4</v>
      </c>
      <c r="O122" s="72">
        <f t="shared" si="119"/>
        <v>1023.8999999999999</v>
      </c>
      <c r="P122" s="70">
        <v>104</v>
      </c>
    </row>
    <row r="123" spans="1:16" ht="12.75" customHeight="1" x14ac:dyDescent="0.2">
      <c r="A123" s="68">
        <v>105</v>
      </c>
      <c r="B123" s="5" t="s">
        <v>360</v>
      </c>
      <c r="C123" s="72">
        <f t="shared" si="119"/>
        <v>415.90000000000003</v>
      </c>
      <c r="D123" s="72">
        <f t="shared" si="119"/>
        <v>100</v>
      </c>
      <c r="E123" s="72">
        <f t="shared" si="119"/>
        <v>96.8</v>
      </c>
      <c r="F123" s="72">
        <f t="shared" si="119"/>
        <v>102.9</v>
      </c>
      <c r="G123" s="72">
        <f t="shared" si="119"/>
        <v>116.2</v>
      </c>
      <c r="H123" s="72">
        <f t="shared" si="119"/>
        <v>481.6</v>
      </c>
      <c r="I123" s="72">
        <f t="shared" si="119"/>
        <v>117.80000000000001</v>
      </c>
      <c r="J123" s="72">
        <f t="shared" si="119"/>
        <v>118.5</v>
      </c>
      <c r="K123" s="72">
        <f t="shared" si="119"/>
        <v>124.4</v>
      </c>
      <c r="L123" s="72">
        <f t="shared" si="119"/>
        <v>120.89999999999999</v>
      </c>
      <c r="M123" s="72">
        <f t="shared" si="119"/>
        <v>259.20000000000005</v>
      </c>
      <c r="N123" s="72">
        <f t="shared" si="119"/>
        <v>130.9</v>
      </c>
      <c r="O123" s="72">
        <f t="shared" si="119"/>
        <v>128.30000000000001</v>
      </c>
      <c r="P123" s="70">
        <v>105</v>
      </c>
    </row>
    <row r="124" spans="1:16" ht="15.75" customHeight="1" x14ac:dyDescent="0.2">
      <c r="A124" s="68">
        <v>106</v>
      </c>
      <c r="B124" s="6" t="s">
        <v>53</v>
      </c>
      <c r="C124" s="73">
        <f t="shared" ref="C124:L124" si="120">SUM(C125)-SUM(C126)</f>
        <v>3058.1999999999994</v>
      </c>
      <c r="D124" s="73">
        <f t="shared" si="120"/>
        <v>870.39999999999986</v>
      </c>
      <c r="E124" s="73">
        <f t="shared" si="120"/>
        <v>823.70000000000016</v>
      </c>
      <c r="F124" s="73">
        <f t="shared" si="120"/>
        <v>689.69999999999993</v>
      </c>
      <c r="G124" s="73">
        <f t="shared" si="120"/>
        <v>674.4</v>
      </c>
      <c r="H124" s="73">
        <f t="shared" si="120"/>
        <v>3543.6</v>
      </c>
      <c r="I124" s="73">
        <f t="shared" si="120"/>
        <v>971.90000000000009</v>
      </c>
      <c r="J124" s="73">
        <f t="shared" si="120"/>
        <v>980.70000000000016</v>
      </c>
      <c r="K124" s="73">
        <f t="shared" si="120"/>
        <v>845.09999999999991</v>
      </c>
      <c r="L124" s="73">
        <f t="shared" si="120"/>
        <v>745.9</v>
      </c>
      <c r="M124" s="73">
        <f t="shared" ref="M124:O124" si="121">SUM(M125)-SUM(M126)</f>
        <v>2191.0000000000005</v>
      </c>
      <c r="N124" s="73">
        <f t="shared" si="121"/>
        <v>1093.6999999999998</v>
      </c>
      <c r="O124" s="73">
        <f t="shared" si="121"/>
        <v>1097.3</v>
      </c>
      <c r="P124" s="70">
        <v>106</v>
      </c>
    </row>
    <row r="125" spans="1:16" ht="12.75" customHeight="1" x14ac:dyDescent="0.2">
      <c r="A125" s="68">
        <v>107</v>
      </c>
      <c r="B125" s="5" t="s">
        <v>355</v>
      </c>
      <c r="C125" s="72">
        <f t="shared" ref="C125:O126" si="122">SUM(C128,C137)</f>
        <v>4222.7999999999993</v>
      </c>
      <c r="D125" s="72">
        <f t="shared" si="122"/>
        <v>1211.6999999999998</v>
      </c>
      <c r="E125" s="72">
        <f t="shared" si="122"/>
        <v>1094.6000000000001</v>
      </c>
      <c r="F125" s="72">
        <f t="shared" si="122"/>
        <v>950.3</v>
      </c>
      <c r="G125" s="72">
        <f t="shared" si="122"/>
        <v>966.19999999999993</v>
      </c>
      <c r="H125" s="72">
        <f t="shared" si="122"/>
        <v>4460</v>
      </c>
      <c r="I125" s="72">
        <f t="shared" si="122"/>
        <v>1276.7</v>
      </c>
      <c r="J125" s="72">
        <f t="shared" si="122"/>
        <v>1200.6000000000001</v>
      </c>
      <c r="K125" s="72">
        <f t="shared" si="122"/>
        <v>1030.8</v>
      </c>
      <c r="L125" s="72">
        <f t="shared" si="122"/>
        <v>951.9</v>
      </c>
      <c r="M125" s="72">
        <f t="shared" si="122"/>
        <v>2578.1000000000004</v>
      </c>
      <c r="N125" s="72">
        <f t="shared" si="122"/>
        <v>1323.6</v>
      </c>
      <c r="O125" s="72">
        <f t="shared" si="122"/>
        <v>1254.5</v>
      </c>
      <c r="P125" s="70">
        <v>107</v>
      </c>
    </row>
    <row r="126" spans="1:16" ht="12.75" customHeight="1" x14ac:dyDescent="0.2">
      <c r="A126" s="68">
        <v>108</v>
      </c>
      <c r="B126" s="5" t="s">
        <v>360</v>
      </c>
      <c r="C126" s="72">
        <f t="shared" si="122"/>
        <v>1164.5999999999999</v>
      </c>
      <c r="D126" s="72">
        <f t="shared" si="122"/>
        <v>341.29999999999995</v>
      </c>
      <c r="E126" s="72">
        <f t="shared" si="122"/>
        <v>270.89999999999998</v>
      </c>
      <c r="F126" s="72">
        <f t="shared" si="122"/>
        <v>260.60000000000002</v>
      </c>
      <c r="G126" s="72">
        <f t="shared" si="122"/>
        <v>291.79999999999995</v>
      </c>
      <c r="H126" s="72">
        <f t="shared" si="122"/>
        <v>916.4</v>
      </c>
      <c r="I126" s="72">
        <f t="shared" si="122"/>
        <v>304.79999999999995</v>
      </c>
      <c r="J126" s="72">
        <f t="shared" si="122"/>
        <v>219.89999999999998</v>
      </c>
      <c r="K126" s="72">
        <f t="shared" si="122"/>
        <v>185.7</v>
      </c>
      <c r="L126" s="72">
        <f t="shared" si="122"/>
        <v>206</v>
      </c>
      <c r="M126" s="72">
        <f t="shared" si="122"/>
        <v>387.09999999999997</v>
      </c>
      <c r="N126" s="72">
        <f t="shared" si="122"/>
        <v>229.89999999999998</v>
      </c>
      <c r="O126" s="72">
        <f t="shared" si="122"/>
        <v>157.20000000000002</v>
      </c>
      <c r="P126" s="70">
        <v>108</v>
      </c>
    </row>
    <row r="127" spans="1:16" ht="12.75" customHeight="1" x14ac:dyDescent="0.2">
      <c r="A127" s="68">
        <v>109</v>
      </c>
      <c r="B127" s="8" t="s">
        <v>54</v>
      </c>
      <c r="C127" s="72">
        <f t="shared" ref="C127:L127" si="123">SUM(C128)-SUM(C129)</f>
        <v>-150.30000000000001</v>
      </c>
      <c r="D127" s="72">
        <f t="shared" si="123"/>
        <v>-50.300000000000004</v>
      </c>
      <c r="E127" s="72">
        <f t="shared" si="123"/>
        <v>-30.6</v>
      </c>
      <c r="F127" s="72">
        <f t="shared" si="123"/>
        <v>-38.299999999999997</v>
      </c>
      <c r="G127" s="72">
        <f t="shared" si="123"/>
        <v>-31.100000000000009</v>
      </c>
      <c r="H127" s="72">
        <f t="shared" si="123"/>
        <v>-52.700000000000017</v>
      </c>
      <c r="I127" s="72">
        <f t="shared" si="123"/>
        <v>-35.500000000000007</v>
      </c>
      <c r="J127" s="72">
        <f t="shared" si="123"/>
        <v>-3.6000000000000014</v>
      </c>
      <c r="K127" s="72">
        <f t="shared" si="123"/>
        <v>-4.5999999999999943</v>
      </c>
      <c r="L127" s="72">
        <f t="shared" si="123"/>
        <v>-9</v>
      </c>
      <c r="M127" s="72">
        <f t="shared" ref="M127:O127" si="124">SUM(M128)-SUM(M129)</f>
        <v>-3.1000000000000085</v>
      </c>
      <c r="N127" s="72">
        <f t="shared" si="124"/>
        <v>-13.5</v>
      </c>
      <c r="O127" s="72">
        <f t="shared" si="124"/>
        <v>10.399999999999999</v>
      </c>
      <c r="P127" s="70">
        <v>109</v>
      </c>
    </row>
    <row r="128" spans="1:16" ht="12.75" customHeight="1" x14ac:dyDescent="0.2">
      <c r="A128" s="68">
        <v>110</v>
      </c>
      <c r="B128" s="5" t="s">
        <v>355</v>
      </c>
      <c r="C128" s="72">
        <f t="shared" ref="C128:O129" si="125">SUM(C131,C134)</f>
        <v>107.69999999999999</v>
      </c>
      <c r="D128" s="72">
        <f t="shared" si="125"/>
        <v>26.6</v>
      </c>
      <c r="E128" s="72">
        <f t="shared" si="125"/>
        <v>26.5</v>
      </c>
      <c r="F128" s="72">
        <f t="shared" si="125"/>
        <v>21.3</v>
      </c>
      <c r="G128" s="72">
        <f t="shared" si="125"/>
        <v>33.299999999999997</v>
      </c>
      <c r="H128" s="72">
        <f t="shared" si="125"/>
        <v>157.19999999999999</v>
      </c>
      <c r="I128" s="72">
        <f t="shared" si="125"/>
        <v>34.9</v>
      </c>
      <c r="J128" s="72">
        <f t="shared" si="125"/>
        <v>43.199999999999996</v>
      </c>
      <c r="K128" s="72">
        <f t="shared" si="125"/>
        <v>40</v>
      </c>
      <c r="L128" s="72">
        <f t="shared" si="125"/>
        <v>39.1</v>
      </c>
      <c r="M128" s="72">
        <f t="shared" si="125"/>
        <v>94.6</v>
      </c>
      <c r="N128" s="72">
        <f t="shared" si="125"/>
        <v>45.8</v>
      </c>
      <c r="O128" s="72">
        <f t="shared" si="125"/>
        <v>48.8</v>
      </c>
      <c r="P128" s="70">
        <v>110</v>
      </c>
    </row>
    <row r="129" spans="1:16" ht="12.75" customHeight="1" x14ac:dyDescent="0.2">
      <c r="A129" s="68">
        <v>111</v>
      </c>
      <c r="B129" s="5" t="s">
        <v>360</v>
      </c>
      <c r="C129" s="72">
        <f t="shared" si="125"/>
        <v>258</v>
      </c>
      <c r="D129" s="72">
        <f t="shared" si="125"/>
        <v>76.900000000000006</v>
      </c>
      <c r="E129" s="72">
        <f t="shared" si="125"/>
        <v>57.1</v>
      </c>
      <c r="F129" s="72">
        <f t="shared" si="125"/>
        <v>59.6</v>
      </c>
      <c r="G129" s="72">
        <f t="shared" si="125"/>
        <v>64.400000000000006</v>
      </c>
      <c r="H129" s="72">
        <f t="shared" si="125"/>
        <v>209.9</v>
      </c>
      <c r="I129" s="72">
        <f t="shared" si="125"/>
        <v>70.400000000000006</v>
      </c>
      <c r="J129" s="72">
        <f t="shared" si="125"/>
        <v>46.8</v>
      </c>
      <c r="K129" s="72">
        <f t="shared" si="125"/>
        <v>44.599999999999994</v>
      </c>
      <c r="L129" s="72">
        <f t="shared" si="125"/>
        <v>48.1</v>
      </c>
      <c r="M129" s="72">
        <f t="shared" si="125"/>
        <v>97.7</v>
      </c>
      <c r="N129" s="72">
        <f t="shared" si="125"/>
        <v>59.3</v>
      </c>
      <c r="O129" s="72">
        <f t="shared" si="125"/>
        <v>38.4</v>
      </c>
      <c r="P129" s="70">
        <v>111</v>
      </c>
    </row>
    <row r="130" spans="1:16" ht="12.75" customHeight="1" x14ac:dyDescent="0.2">
      <c r="A130" s="68">
        <v>112</v>
      </c>
      <c r="B130" s="9" t="s">
        <v>55</v>
      </c>
      <c r="C130" s="72">
        <f t="shared" ref="C130:L130" si="126">SUM(C131)-SUM(C132)</f>
        <v>-15.500000000000002</v>
      </c>
      <c r="D130" s="72">
        <f t="shared" si="126"/>
        <v>-11.7</v>
      </c>
      <c r="E130" s="72">
        <f t="shared" si="126"/>
        <v>-0.3</v>
      </c>
      <c r="F130" s="72">
        <f t="shared" si="126"/>
        <v>9.9999999999999978E-2</v>
      </c>
      <c r="G130" s="72">
        <f t="shared" si="126"/>
        <v>-3.6</v>
      </c>
      <c r="H130" s="72">
        <f t="shared" si="126"/>
        <v>-12.5</v>
      </c>
      <c r="I130" s="72">
        <f t="shared" si="126"/>
        <v>-12.4</v>
      </c>
      <c r="J130" s="72">
        <f t="shared" si="126"/>
        <v>-9.9999999999999978E-2</v>
      </c>
      <c r="K130" s="72">
        <f t="shared" si="126"/>
        <v>9.9999999999999978E-2</v>
      </c>
      <c r="L130" s="72">
        <f t="shared" si="126"/>
        <v>-9.9999999999999978E-2</v>
      </c>
      <c r="M130" s="72">
        <f t="shared" ref="M130:O130" si="127">SUM(M131)-SUM(M132)</f>
        <v>-9.9999999999999982</v>
      </c>
      <c r="N130" s="72">
        <f t="shared" si="127"/>
        <v>-9.7999999999999989</v>
      </c>
      <c r="O130" s="72">
        <f t="shared" si="127"/>
        <v>-0.19999999999999996</v>
      </c>
      <c r="P130" s="70">
        <v>112</v>
      </c>
    </row>
    <row r="131" spans="1:16" ht="12.75" customHeight="1" x14ac:dyDescent="0.2">
      <c r="A131" s="68">
        <v>113</v>
      </c>
      <c r="B131" s="5" t="s">
        <v>355</v>
      </c>
      <c r="C131" s="72">
        <f t="shared" ref="C131:C132" si="128">SUM(D131,E131,F131,G131)</f>
        <v>1.6</v>
      </c>
      <c r="D131" s="72">
        <v>0.3</v>
      </c>
      <c r="E131" s="72">
        <v>0.3</v>
      </c>
      <c r="F131" s="72">
        <v>0.6</v>
      </c>
      <c r="G131" s="72">
        <v>0.4</v>
      </c>
      <c r="H131" s="72">
        <f t="shared" ref="H131:H132" si="129">SUM(I131,J131,K131,L131)</f>
        <v>1.7999999999999998</v>
      </c>
      <c r="I131" s="72">
        <v>0.4</v>
      </c>
      <c r="J131" s="72">
        <v>0.4</v>
      </c>
      <c r="K131" s="72">
        <v>0.6</v>
      </c>
      <c r="L131" s="72">
        <v>0.4</v>
      </c>
      <c r="M131" s="72">
        <f t="shared" ref="M131:M132" si="130">SUM(N131,O131)</f>
        <v>0.8</v>
      </c>
      <c r="N131" s="72">
        <v>0.4</v>
      </c>
      <c r="O131" s="72">
        <v>0.4</v>
      </c>
      <c r="P131" s="70">
        <v>113</v>
      </c>
    </row>
    <row r="132" spans="1:16" ht="12.75" customHeight="1" x14ac:dyDescent="0.2">
      <c r="A132" s="68">
        <v>114</v>
      </c>
      <c r="B132" s="5" t="s">
        <v>360</v>
      </c>
      <c r="C132" s="72">
        <f t="shared" si="128"/>
        <v>17.100000000000001</v>
      </c>
      <c r="D132" s="72">
        <v>12</v>
      </c>
      <c r="E132" s="72">
        <v>0.6</v>
      </c>
      <c r="F132" s="72">
        <v>0.5</v>
      </c>
      <c r="G132" s="72">
        <v>4</v>
      </c>
      <c r="H132" s="72">
        <f t="shared" si="129"/>
        <v>14.3</v>
      </c>
      <c r="I132" s="72">
        <v>12.8</v>
      </c>
      <c r="J132" s="72">
        <v>0.5</v>
      </c>
      <c r="K132" s="72">
        <v>0.5</v>
      </c>
      <c r="L132" s="72">
        <v>0.5</v>
      </c>
      <c r="M132" s="72">
        <f t="shared" si="130"/>
        <v>10.799999999999999</v>
      </c>
      <c r="N132" s="72">
        <v>10.199999999999999</v>
      </c>
      <c r="O132" s="72">
        <v>0.6</v>
      </c>
      <c r="P132" s="70">
        <v>114</v>
      </c>
    </row>
    <row r="133" spans="1:16" ht="12.75" customHeight="1" x14ac:dyDescent="0.2">
      <c r="A133" s="68">
        <v>115</v>
      </c>
      <c r="B133" s="9" t="s">
        <v>56</v>
      </c>
      <c r="C133" s="72">
        <f t="shared" ref="C133:L133" si="131">SUM(C134)-SUM(C135)</f>
        <v>-134.80000000000001</v>
      </c>
      <c r="D133" s="72">
        <f t="shared" si="131"/>
        <v>-38.600000000000009</v>
      </c>
      <c r="E133" s="72">
        <f t="shared" si="131"/>
        <v>-30.3</v>
      </c>
      <c r="F133" s="72">
        <f t="shared" si="131"/>
        <v>-38.400000000000006</v>
      </c>
      <c r="G133" s="72">
        <f t="shared" si="131"/>
        <v>-27.500000000000007</v>
      </c>
      <c r="H133" s="72">
        <f t="shared" si="131"/>
        <v>-40.200000000000017</v>
      </c>
      <c r="I133" s="72">
        <f t="shared" si="131"/>
        <v>-23.1</v>
      </c>
      <c r="J133" s="72">
        <f t="shared" si="131"/>
        <v>-3.5</v>
      </c>
      <c r="K133" s="72">
        <f t="shared" si="131"/>
        <v>-4.6999999999999957</v>
      </c>
      <c r="L133" s="72">
        <f t="shared" si="131"/>
        <v>-8.8999999999999986</v>
      </c>
      <c r="M133" s="72">
        <f t="shared" ref="M133:O133" si="132">SUM(M134)-SUM(M135)</f>
        <v>6.8999999999999915</v>
      </c>
      <c r="N133" s="72">
        <f t="shared" si="132"/>
        <v>-3.7000000000000028</v>
      </c>
      <c r="O133" s="72">
        <f t="shared" si="132"/>
        <v>10.600000000000001</v>
      </c>
      <c r="P133" s="70">
        <v>115</v>
      </c>
    </row>
    <row r="134" spans="1:16" ht="12.75" customHeight="1" x14ac:dyDescent="0.2">
      <c r="A134" s="68">
        <v>116</v>
      </c>
      <c r="B134" s="5" t="s">
        <v>355</v>
      </c>
      <c r="C134" s="72">
        <f t="shared" ref="C134:C135" si="133">SUM(D134,E134,F134,G134)</f>
        <v>106.1</v>
      </c>
      <c r="D134" s="72">
        <v>26.3</v>
      </c>
      <c r="E134" s="72">
        <v>26.2</v>
      </c>
      <c r="F134" s="72">
        <v>20.7</v>
      </c>
      <c r="G134" s="72">
        <v>32.9</v>
      </c>
      <c r="H134" s="72">
        <f t="shared" ref="H134:H135" si="134">SUM(I134,J134,K134,L134)</f>
        <v>155.39999999999998</v>
      </c>
      <c r="I134" s="72">
        <v>34.5</v>
      </c>
      <c r="J134" s="72">
        <v>42.8</v>
      </c>
      <c r="K134" s="72">
        <v>39.4</v>
      </c>
      <c r="L134" s="72">
        <v>38.700000000000003</v>
      </c>
      <c r="M134" s="72">
        <f t="shared" ref="M134:M135" si="135">SUM(N134,O134)</f>
        <v>93.8</v>
      </c>
      <c r="N134" s="72">
        <v>45.4</v>
      </c>
      <c r="O134" s="72">
        <v>48.4</v>
      </c>
      <c r="P134" s="70">
        <v>116</v>
      </c>
    </row>
    <row r="135" spans="1:16" ht="12.75" customHeight="1" x14ac:dyDescent="0.2">
      <c r="A135" s="68">
        <v>117</v>
      </c>
      <c r="B135" s="5" t="s">
        <v>360</v>
      </c>
      <c r="C135" s="72">
        <f t="shared" si="133"/>
        <v>240.9</v>
      </c>
      <c r="D135" s="72">
        <v>64.900000000000006</v>
      </c>
      <c r="E135" s="72">
        <v>56.5</v>
      </c>
      <c r="F135" s="72">
        <v>59.1</v>
      </c>
      <c r="G135" s="72">
        <v>60.400000000000006</v>
      </c>
      <c r="H135" s="72">
        <f t="shared" si="134"/>
        <v>195.6</v>
      </c>
      <c r="I135" s="72">
        <v>57.6</v>
      </c>
      <c r="J135" s="72">
        <v>46.3</v>
      </c>
      <c r="K135" s="72">
        <v>44.099999999999994</v>
      </c>
      <c r="L135" s="72">
        <v>47.6</v>
      </c>
      <c r="M135" s="72">
        <f t="shared" si="135"/>
        <v>86.9</v>
      </c>
      <c r="N135" s="72">
        <v>49.1</v>
      </c>
      <c r="O135" s="72">
        <v>37.799999999999997</v>
      </c>
      <c r="P135" s="70">
        <v>117</v>
      </c>
    </row>
    <row r="136" spans="1:16" ht="12.75" customHeight="1" x14ac:dyDescent="0.2">
      <c r="A136" s="68">
        <v>118</v>
      </c>
      <c r="B136" s="8" t="s">
        <v>57</v>
      </c>
      <c r="C136" s="72">
        <f t="shared" ref="C136:L136" si="136">SUM(C137)-SUM(C138)</f>
        <v>3208.4999999999995</v>
      </c>
      <c r="D136" s="72">
        <f t="shared" si="136"/>
        <v>920.69999999999993</v>
      </c>
      <c r="E136" s="72">
        <f t="shared" si="136"/>
        <v>854.30000000000018</v>
      </c>
      <c r="F136" s="72">
        <f t="shared" si="136"/>
        <v>728</v>
      </c>
      <c r="G136" s="72">
        <f t="shared" si="136"/>
        <v>705.5</v>
      </c>
      <c r="H136" s="72">
        <f t="shared" si="136"/>
        <v>3596.3</v>
      </c>
      <c r="I136" s="72">
        <f t="shared" si="136"/>
        <v>1007.4</v>
      </c>
      <c r="J136" s="72">
        <f t="shared" si="136"/>
        <v>984.30000000000007</v>
      </c>
      <c r="K136" s="72">
        <f t="shared" si="136"/>
        <v>849.69999999999993</v>
      </c>
      <c r="L136" s="72">
        <f t="shared" si="136"/>
        <v>754.9</v>
      </c>
      <c r="M136" s="72">
        <f t="shared" ref="M136:O136" si="137">SUM(M137)-SUM(M138)</f>
        <v>2194.1000000000004</v>
      </c>
      <c r="N136" s="72">
        <f t="shared" si="137"/>
        <v>1107.2</v>
      </c>
      <c r="O136" s="72">
        <f t="shared" si="137"/>
        <v>1086.9000000000001</v>
      </c>
      <c r="P136" s="70">
        <v>118</v>
      </c>
    </row>
    <row r="137" spans="1:16" ht="12.75" customHeight="1" x14ac:dyDescent="0.2">
      <c r="A137" s="68">
        <v>119</v>
      </c>
      <c r="B137" s="5" t="s">
        <v>355</v>
      </c>
      <c r="C137" s="72">
        <f t="shared" ref="C137:O138" si="138">SUM(C140,C143,C146)</f>
        <v>4115.0999999999995</v>
      </c>
      <c r="D137" s="72">
        <f t="shared" si="138"/>
        <v>1185.0999999999999</v>
      </c>
      <c r="E137" s="72">
        <f t="shared" si="138"/>
        <v>1068.1000000000001</v>
      </c>
      <c r="F137" s="72">
        <f t="shared" si="138"/>
        <v>929</v>
      </c>
      <c r="G137" s="72">
        <f t="shared" si="138"/>
        <v>932.9</v>
      </c>
      <c r="H137" s="72">
        <f t="shared" si="138"/>
        <v>4302.8</v>
      </c>
      <c r="I137" s="72">
        <f t="shared" si="138"/>
        <v>1241.8</v>
      </c>
      <c r="J137" s="72">
        <f t="shared" si="138"/>
        <v>1157.4000000000001</v>
      </c>
      <c r="K137" s="72">
        <f t="shared" si="138"/>
        <v>990.8</v>
      </c>
      <c r="L137" s="72">
        <f t="shared" si="138"/>
        <v>912.8</v>
      </c>
      <c r="M137" s="72">
        <f t="shared" si="138"/>
        <v>2483.5000000000005</v>
      </c>
      <c r="N137" s="72">
        <f t="shared" si="138"/>
        <v>1277.8</v>
      </c>
      <c r="O137" s="72">
        <f t="shared" si="138"/>
        <v>1205.7</v>
      </c>
      <c r="P137" s="70">
        <v>119</v>
      </c>
    </row>
    <row r="138" spans="1:16" ht="12.75" customHeight="1" x14ac:dyDescent="0.2">
      <c r="A138" s="68">
        <v>120</v>
      </c>
      <c r="B138" s="5" t="s">
        <v>360</v>
      </c>
      <c r="C138" s="72">
        <f t="shared" si="138"/>
        <v>906.59999999999991</v>
      </c>
      <c r="D138" s="72">
        <f t="shared" si="138"/>
        <v>264.39999999999998</v>
      </c>
      <c r="E138" s="72">
        <f t="shared" si="138"/>
        <v>213.79999999999998</v>
      </c>
      <c r="F138" s="72">
        <f t="shared" si="138"/>
        <v>201</v>
      </c>
      <c r="G138" s="72">
        <f t="shared" si="138"/>
        <v>227.39999999999998</v>
      </c>
      <c r="H138" s="72">
        <f t="shared" si="138"/>
        <v>706.5</v>
      </c>
      <c r="I138" s="72">
        <f t="shared" si="138"/>
        <v>234.39999999999998</v>
      </c>
      <c r="J138" s="72">
        <f t="shared" si="138"/>
        <v>173.1</v>
      </c>
      <c r="K138" s="72">
        <f t="shared" si="138"/>
        <v>141.1</v>
      </c>
      <c r="L138" s="72">
        <f t="shared" si="138"/>
        <v>157.9</v>
      </c>
      <c r="M138" s="72">
        <f t="shared" si="138"/>
        <v>289.39999999999998</v>
      </c>
      <c r="N138" s="72">
        <f t="shared" si="138"/>
        <v>170.6</v>
      </c>
      <c r="O138" s="72">
        <f t="shared" si="138"/>
        <v>118.80000000000001</v>
      </c>
      <c r="P138" s="70">
        <v>120</v>
      </c>
    </row>
    <row r="139" spans="1:16" ht="12.75" customHeight="1" x14ac:dyDescent="0.2">
      <c r="A139" s="68">
        <v>121</v>
      </c>
      <c r="B139" s="9" t="s">
        <v>58</v>
      </c>
      <c r="C139" s="72">
        <f t="shared" ref="C139:L139" si="139">SUM(C140)-SUM(C141)</f>
        <v>-159.9</v>
      </c>
      <c r="D139" s="72">
        <f t="shared" si="139"/>
        <v>-52.5</v>
      </c>
      <c r="E139" s="72">
        <f t="shared" si="139"/>
        <v>-40.6</v>
      </c>
      <c r="F139" s="72">
        <f t="shared" si="139"/>
        <v>-32.799999999999997</v>
      </c>
      <c r="G139" s="72">
        <f t="shared" si="139"/>
        <v>-34</v>
      </c>
      <c r="H139" s="72">
        <f t="shared" si="139"/>
        <v>-124.90000000000002</v>
      </c>
      <c r="I139" s="72">
        <f t="shared" si="139"/>
        <v>-45.8</v>
      </c>
      <c r="J139" s="72">
        <f t="shared" si="139"/>
        <v>-31.700000000000003</v>
      </c>
      <c r="K139" s="72">
        <f t="shared" si="139"/>
        <v>-22.099999999999998</v>
      </c>
      <c r="L139" s="72">
        <f t="shared" si="139"/>
        <v>-25.3</v>
      </c>
      <c r="M139" s="72">
        <f t="shared" ref="M139:O139" si="140">SUM(M140)-SUM(M141)</f>
        <v>-52.800000000000004</v>
      </c>
      <c r="N139" s="72">
        <f t="shared" si="140"/>
        <v>-32</v>
      </c>
      <c r="O139" s="72">
        <f t="shared" si="140"/>
        <v>-20.8</v>
      </c>
      <c r="P139" s="70">
        <v>121</v>
      </c>
    </row>
    <row r="140" spans="1:16" ht="12.75" customHeight="1" x14ac:dyDescent="0.2">
      <c r="A140" s="68">
        <v>122</v>
      </c>
      <c r="B140" s="5" t="s">
        <v>355</v>
      </c>
      <c r="C140" s="72">
        <f t="shared" ref="C140:C141" si="141">SUM(D140,E140,F140,G140)</f>
        <v>8.1000000000000014</v>
      </c>
      <c r="D140" s="72">
        <v>2.5</v>
      </c>
      <c r="E140" s="72">
        <v>1.9</v>
      </c>
      <c r="F140" s="72">
        <v>2.2000000000000002</v>
      </c>
      <c r="G140" s="72">
        <v>1.5</v>
      </c>
      <c r="H140" s="72">
        <f t="shared" ref="H140:H141" si="142">SUM(I140,J140,K140,L140)</f>
        <v>7.8</v>
      </c>
      <c r="I140" s="72">
        <v>2.5</v>
      </c>
      <c r="J140" s="72">
        <v>1.9</v>
      </c>
      <c r="K140" s="72">
        <v>2.1</v>
      </c>
      <c r="L140" s="72">
        <v>1.3</v>
      </c>
      <c r="M140" s="72">
        <f t="shared" ref="M140:M141" si="143">SUM(N140,O140)</f>
        <v>4.3</v>
      </c>
      <c r="N140" s="72">
        <v>2.5</v>
      </c>
      <c r="O140" s="72">
        <v>1.8</v>
      </c>
      <c r="P140" s="70">
        <v>122</v>
      </c>
    </row>
    <row r="141" spans="1:16" ht="12.75" customHeight="1" x14ac:dyDescent="0.2">
      <c r="A141" s="68">
        <v>123</v>
      </c>
      <c r="B141" s="5" t="s">
        <v>360</v>
      </c>
      <c r="C141" s="72">
        <f t="shared" si="141"/>
        <v>168</v>
      </c>
      <c r="D141" s="72">
        <v>55</v>
      </c>
      <c r="E141" s="72">
        <v>42.5</v>
      </c>
      <c r="F141" s="72">
        <v>35</v>
      </c>
      <c r="G141" s="72">
        <v>35.5</v>
      </c>
      <c r="H141" s="72">
        <f t="shared" si="142"/>
        <v>132.70000000000002</v>
      </c>
      <c r="I141" s="72">
        <v>48.3</v>
      </c>
      <c r="J141" s="72">
        <v>33.6</v>
      </c>
      <c r="K141" s="72">
        <v>24.2</v>
      </c>
      <c r="L141" s="72">
        <v>26.6</v>
      </c>
      <c r="M141" s="72">
        <f t="shared" si="143"/>
        <v>57.1</v>
      </c>
      <c r="N141" s="72">
        <v>34.5</v>
      </c>
      <c r="O141" s="72">
        <v>22.6</v>
      </c>
      <c r="P141" s="70">
        <v>123</v>
      </c>
    </row>
    <row r="142" spans="1:16" ht="12.75" customHeight="1" x14ac:dyDescent="0.2">
      <c r="A142" s="68">
        <v>124</v>
      </c>
      <c r="B142" s="9" t="s">
        <v>59</v>
      </c>
      <c r="C142" s="72">
        <f t="shared" ref="C142:L142" si="144">SUM(C143)-SUM(C144)</f>
        <v>-111.5</v>
      </c>
      <c r="D142" s="72">
        <f t="shared" si="144"/>
        <v>-34.300000000000004</v>
      </c>
      <c r="E142" s="72">
        <f t="shared" si="144"/>
        <v>-27.1</v>
      </c>
      <c r="F142" s="72">
        <f t="shared" si="144"/>
        <v>-25.2</v>
      </c>
      <c r="G142" s="72">
        <f t="shared" si="144"/>
        <v>-24.900000000000002</v>
      </c>
      <c r="H142" s="72">
        <f t="shared" si="144"/>
        <v>-86.000000000000014</v>
      </c>
      <c r="I142" s="72">
        <f t="shared" si="144"/>
        <v>-30.4</v>
      </c>
      <c r="J142" s="72">
        <f t="shared" si="144"/>
        <v>-22.2</v>
      </c>
      <c r="K142" s="72">
        <f t="shared" si="144"/>
        <v>-12.9</v>
      </c>
      <c r="L142" s="72">
        <f t="shared" si="144"/>
        <v>-20.5</v>
      </c>
      <c r="M142" s="72">
        <f t="shared" ref="M142:O142" si="145">SUM(M143)-SUM(M144)</f>
        <v>-38.699999999999996</v>
      </c>
      <c r="N142" s="72">
        <f t="shared" si="145"/>
        <v>-22.7</v>
      </c>
      <c r="O142" s="72">
        <f t="shared" si="145"/>
        <v>-16</v>
      </c>
      <c r="P142" s="70">
        <v>124</v>
      </c>
    </row>
    <row r="143" spans="1:16" ht="12.75" customHeight="1" x14ac:dyDescent="0.2">
      <c r="A143" s="68">
        <v>125</v>
      </c>
      <c r="B143" s="5" t="s">
        <v>355</v>
      </c>
      <c r="C143" s="72">
        <f t="shared" ref="C143:C144" si="146">SUM(D143,E143,F143,G143)</f>
        <v>2.8</v>
      </c>
      <c r="D143" s="72">
        <v>0.3</v>
      </c>
      <c r="E143" s="72">
        <v>0.5</v>
      </c>
      <c r="F143" s="72">
        <v>0.6</v>
      </c>
      <c r="G143" s="72">
        <v>1.4</v>
      </c>
      <c r="H143" s="72">
        <f t="shared" ref="H143:H144" si="147">SUM(I143,J143,K143,L143)</f>
        <v>8.7999999999999989</v>
      </c>
      <c r="I143" s="72">
        <v>1</v>
      </c>
      <c r="J143" s="72">
        <v>1.3</v>
      </c>
      <c r="K143" s="72">
        <v>5.9</v>
      </c>
      <c r="L143" s="72">
        <v>0.6</v>
      </c>
      <c r="M143" s="72">
        <f t="shared" ref="M143:M144" si="148">SUM(N143,O143)</f>
        <v>2.1</v>
      </c>
      <c r="N143" s="72">
        <v>1.1000000000000001</v>
      </c>
      <c r="O143" s="72">
        <v>1</v>
      </c>
      <c r="P143" s="70">
        <v>125</v>
      </c>
    </row>
    <row r="144" spans="1:16" ht="12.75" customHeight="1" x14ac:dyDescent="0.2">
      <c r="A144" s="68">
        <v>126</v>
      </c>
      <c r="B144" s="5" t="s">
        <v>360</v>
      </c>
      <c r="C144" s="72">
        <f t="shared" si="146"/>
        <v>114.3</v>
      </c>
      <c r="D144" s="72">
        <v>34.6</v>
      </c>
      <c r="E144" s="72">
        <v>27.6</v>
      </c>
      <c r="F144" s="72">
        <v>25.8</v>
      </c>
      <c r="G144" s="72">
        <v>26.3</v>
      </c>
      <c r="H144" s="72">
        <f t="shared" si="147"/>
        <v>94.800000000000011</v>
      </c>
      <c r="I144" s="72">
        <v>31.4</v>
      </c>
      <c r="J144" s="72">
        <v>23.5</v>
      </c>
      <c r="K144" s="72">
        <v>18.8</v>
      </c>
      <c r="L144" s="72">
        <v>21.1</v>
      </c>
      <c r="M144" s="72">
        <f t="shared" si="148"/>
        <v>40.799999999999997</v>
      </c>
      <c r="N144" s="72">
        <v>23.8</v>
      </c>
      <c r="O144" s="72">
        <v>17</v>
      </c>
      <c r="P144" s="70">
        <v>126</v>
      </c>
    </row>
    <row r="145" spans="1:16" ht="12.75" customHeight="1" x14ac:dyDescent="0.2">
      <c r="A145" s="68">
        <v>127</v>
      </c>
      <c r="B145" s="9" t="s">
        <v>60</v>
      </c>
      <c r="C145" s="72">
        <f t="shared" ref="C145:L145" si="149">SUM(C146)-SUM(C147)</f>
        <v>3479.8999999999996</v>
      </c>
      <c r="D145" s="72">
        <f t="shared" si="149"/>
        <v>1007.5</v>
      </c>
      <c r="E145" s="72">
        <f t="shared" si="149"/>
        <v>922</v>
      </c>
      <c r="F145" s="72">
        <f t="shared" si="149"/>
        <v>786</v>
      </c>
      <c r="G145" s="72">
        <f t="shared" si="149"/>
        <v>764.4</v>
      </c>
      <c r="H145" s="72">
        <f t="shared" si="149"/>
        <v>3807.2</v>
      </c>
      <c r="I145" s="72">
        <f t="shared" si="149"/>
        <v>1083.5999999999999</v>
      </c>
      <c r="J145" s="72">
        <f t="shared" si="149"/>
        <v>1038.2</v>
      </c>
      <c r="K145" s="72">
        <f t="shared" si="149"/>
        <v>884.69999999999993</v>
      </c>
      <c r="L145" s="72">
        <f t="shared" si="149"/>
        <v>800.69999999999993</v>
      </c>
      <c r="M145" s="72">
        <f t="shared" ref="M145:O145" si="150">SUM(M146)-SUM(M147)</f>
        <v>2285.6000000000004</v>
      </c>
      <c r="N145" s="72">
        <f t="shared" si="150"/>
        <v>1161.9000000000001</v>
      </c>
      <c r="O145" s="72">
        <f t="shared" si="150"/>
        <v>1123.7</v>
      </c>
      <c r="P145" s="70">
        <v>127</v>
      </c>
    </row>
    <row r="146" spans="1:16" ht="12.75" customHeight="1" x14ac:dyDescent="0.2">
      <c r="A146" s="68">
        <v>128</v>
      </c>
      <c r="B146" s="5" t="s">
        <v>355</v>
      </c>
      <c r="C146" s="72">
        <f t="shared" ref="C146:C147" si="151">SUM(D146,E146,F146,G146)</f>
        <v>4104.2</v>
      </c>
      <c r="D146" s="72">
        <v>1182.3</v>
      </c>
      <c r="E146" s="72">
        <v>1065.7</v>
      </c>
      <c r="F146" s="72">
        <v>926.2</v>
      </c>
      <c r="G146" s="72">
        <v>930</v>
      </c>
      <c r="H146" s="72">
        <f t="shared" ref="H146:H147" si="152">SUM(I146,J146,K146,L146)</f>
        <v>4286.2</v>
      </c>
      <c r="I146" s="72">
        <v>1238.3</v>
      </c>
      <c r="J146" s="72">
        <v>1154.2</v>
      </c>
      <c r="K146" s="72">
        <v>982.8</v>
      </c>
      <c r="L146" s="72">
        <v>910.9</v>
      </c>
      <c r="M146" s="72">
        <f t="shared" ref="M146:M147" si="153">SUM(N146,O146)</f>
        <v>2477.1000000000004</v>
      </c>
      <c r="N146" s="72">
        <v>1274.2</v>
      </c>
      <c r="O146" s="72">
        <v>1202.9000000000001</v>
      </c>
      <c r="P146" s="70">
        <v>128</v>
      </c>
    </row>
    <row r="147" spans="1:16" ht="12.75" customHeight="1" x14ac:dyDescent="0.2">
      <c r="A147" s="68">
        <v>129</v>
      </c>
      <c r="B147" s="5" t="s">
        <v>360</v>
      </c>
      <c r="C147" s="72">
        <f t="shared" si="151"/>
        <v>624.29999999999995</v>
      </c>
      <c r="D147" s="72">
        <v>174.8</v>
      </c>
      <c r="E147" s="72">
        <v>143.69999999999999</v>
      </c>
      <c r="F147" s="72">
        <v>140.19999999999999</v>
      </c>
      <c r="G147" s="72">
        <v>165.6</v>
      </c>
      <c r="H147" s="72">
        <f t="shared" si="152"/>
        <v>478.99999999999994</v>
      </c>
      <c r="I147" s="72">
        <v>154.69999999999999</v>
      </c>
      <c r="J147" s="72">
        <v>116</v>
      </c>
      <c r="K147" s="72">
        <v>98.1</v>
      </c>
      <c r="L147" s="72">
        <v>110.2</v>
      </c>
      <c r="M147" s="72">
        <f t="shared" si="153"/>
        <v>191.5</v>
      </c>
      <c r="N147" s="72">
        <v>112.3</v>
      </c>
      <c r="O147" s="72">
        <v>79.2</v>
      </c>
      <c r="P147" s="70">
        <v>129</v>
      </c>
    </row>
    <row r="148" spans="1:16" ht="12.75" customHeight="1" x14ac:dyDescent="0.2">
      <c r="A148" s="68"/>
      <c r="B148" s="7" t="s">
        <v>61</v>
      </c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0"/>
    </row>
    <row r="149" spans="1:16" ht="12.75" customHeight="1" x14ac:dyDescent="0.2">
      <c r="A149" s="68">
        <v>130</v>
      </c>
      <c r="B149" s="9" t="s">
        <v>62</v>
      </c>
      <c r="C149" s="72">
        <f t="shared" ref="C149:L149" si="154">SUM(C150)-SUM(C151)</f>
        <v>0</v>
      </c>
      <c r="D149" s="72">
        <f t="shared" si="154"/>
        <v>0</v>
      </c>
      <c r="E149" s="72">
        <f t="shared" si="154"/>
        <v>0</v>
      </c>
      <c r="F149" s="72">
        <f t="shared" si="154"/>
        <v>0</v>
      </c>
      <c r="G149" s="72">
        <f t="shared" si="154"/>
        <v>0</v>
      </c>
      <c r="H149" s="72">
        <f t="shared" si="154"/>
        <v>0</v>
      </c>
      <c r="I149" s="72">
        <f t="shared" si="154"/>
        <v>0</v>
      </c>
      <c r="J149" s="72">
        <f t="shared" si="154"/>
        <v>0</v>
      </c>
      <c r="K149" s="72">
        <f t="shared" si="154"/>
        <v>0</v>
      </c>
      <c r="L149" s="72">
        <f t="shared" si="154"/>
        <v>0</v>
      </c>
      <c r="M149" s="72">
        <f t="shared" ref="M149:O149" si="155">SUM(M150)-SUM(M151)</f>
        <v>0</v>
      </c>
      <c r="N149" s="72">
        <f t="shared" si="155"/>
        <v>0</v>
      </c>
      <c r="O149" s="72">
        <f t="shared" si="155"/>
        <v>0</v>
      </c>
      <c r="P149" s="70">
        <v>130</v>
      </c>
    </row>
    <row r="150" spans="1:16" ht="12.75" customHeight="1" x14ac:dyDescent="0.2">
      <c r="A150" s="68">
        <v>131</v>
      </c>
      <c r="B150" s="5" t="s">
        <v>355</v>
      </c>
      <c r="C150" s="74" t="s">
        <v>20</v>
      </c>
      <c r="D150" s="74" t="s">
        <v>20</v>
      </c>
      <c r="E150" s="74" t="s">
        <v>20</v>
      </c>
      <c r="F150" s="74" t="s">
        <v>20</v>
      </c>
      <c r="G150" s="74" t="s">
        <v>20</v>
      </c>
      <c r="H150" s="74" t="s">
        <v>20</v>
      </c>
      <c r="I150" s="74" t="s">
        <v>20</v>
      </c>
      <c r="J150" s="74" t="s">
        <v>20</v>
      </c>
      <c r="K150" s="74" t="s">
        <v>20</v>
      </c>
      <c r="L150" s="74" t="s">
        <v>20</v>
      </c>
      <c r="M150" s="74" t="s">
        <v>20</v>
      </c>
      <c r="N150" s="74" t="s">
        <v>20</v>
      </c>
      <c r="O150" s="74" t="s">
        <v>20</v>
      </c>
      <c r="P150" s="70">
        <v>131</v>
      </c>
    </row>
    <row r="151" spans="1:16" ht="12.75" customHeight="1" x14ac:dyDescent="0.2">
      <c r="A151" s="68">
        <v>132</v>
      </c>
      <c r="B151" s="5" t="s">
        <v>360</v>
      </c>
      <c r="C151" s="74" t="s">
        <v>20</v>
      </c>
      <c r="D151" s="74" t="s">
        <v>20</v>
      </c>
      <c r="E151" s="74" t="s">
        <v>20</v>
      </c>
      <c r="F151" s="74" t="s">
        <v>20</v>
      </c>
      <c r="G151" s="74" t="s">
        <v>20</v>
      </c>
      <c r="H151" s="74" t="s">
        <v>20</v>
      </c>
      <c r="I151" s="74" t="s">
        <v>20</v>
      </c>
      <c r="J151" s="74" t="s">
        <v>20</v>
      </c>
      <c r="K151" s="74" t="s">
        <v>20</v>
      </c>
      <c r="L151" s="74" t="s">
        <v>20</v>
      </c>
      <c r="M151" s="74" t="s">
        <v>20</v>
      </c>
      <c r="N151" s="74" t="s">
        <v>20</v>
      </c>
      <c r="O151" s="74" t="s">
        <v>20</v>
      </c>
      <c r="P151" s="70">
        <v>132</v>
      </c>
    </row>
    <row r="152" spans="1:16" ht="12.75" customHeight="1" x14ac:dyDescent="0.2">
      <c r="A152" s="68">
        <v>133</v>
      </c>
      <c r="B152" s="9" t="s">
        <v>63</v>
      </c>
      <c r="C152" s="72">
        <f t="shared" ref="C152:O152" si="156">SUM(C153)-SUM(C154)</f>
        <v>0</v>
      </c>
      <c r="D152" s="72">
        <f t="shared" si="156"/>
        <v>0</v>
      </c>
      <c r="E152" s="72">
        <f t="shared" si="156"/>
        <v>0</v>
      </c>
      <c r="F152" s="72">
        <f t="shared" si="156"/>
        <v>0</v>
      </c>
      <c r="G152" s="72">
        <f t="shared" si="156"/>
        <v>0</v>
      </c>
      <c r="H152" s="72">
        <f t="shared" si="156"/>
        <v>0</v>
      </c>
      <c r="I152" s="72">
        <f t="shared" si="156"/>
        <v>0</v>
      </c>
      <c r="J152" s="72">
        <f t="shared" si="156"/>
        <v>0</v>
      </c>
      <c r="K152" s="72">
        <f t="shared" si="156"/>
        <v>0</v>
      </c>
      <c r="L152" s="72">
        <f t="shared" si="156"/>
        <v>0</v>
      </c>
      <c r="M152" s="72">
        <f t="shared" si="156"/>
        <v>0</v>
      </c>
      <c r="N152" s="72">
        <f t="shared" si="156"/>
        <v>0</v>
      </c>
      <c r="O152" s="72">
        <f t="shared" si="156"/>
        <v>0</v>
      </c>
      <c r="P152" s="70">
        <v>133</v>
      </c>
    </row>
    <row r="153" spans="1:16" ht="12.75" customHeight="1" x14ac:dyDescent="0.2">
      <c r="A153" s="68">
        <v>134</v>
      </c>
      <c r="B153" s="5" t="s">
        <v>355</v>
      </c>
      <c r="C153" s="74" t="s">
        <v>20</v>
      </c>
      <c r="D153" s="74" t="s">
        <v>20</v>
      </c>
      <c r="E153" s="74" t="s">
        <v>20</v>
      </c>
      <c r="F153" s="74" t="s">
        <v>20</v>
      </c>
      <c r="G153" s="74" t="s">
        <v>20</v>
      </c>
      <c r="H153" s="74" t="s">
        <v>20</v>
      </c>
      <c r="I153" s="74" t="s">
        <v>20</v>
      </c>
      <c r="J153" s="74" t="s">
        <v>20</v>
      </c>
      <c r="K153" s="74" t="s">
        <v>20</v>
      </c>
      <c r="L153" s="74" t="s">
        <v>20</v>
      </c>
      <c r="M153" s="74" t="s">
        <v>20</v>
      </c>
      <c r="N153" s="74" t="s">
        <v>20</v>
      </c>
      <c r="O153" s="74" t="s">
        <v>20</v>
      </c>
      <c r="P153" s="70">
        <v>134</v>
      </c>
    </row>
    <row r="154" spans="1:16" ht="12.75" customHeight="1" x14ac:dyDescent="0.2">
      <c r="A154" s="68">
        <v>135</v>
      </c>
      <c r="B154" s="5" t="s">
        <v>360</v>
      </c>
      <c r="C154" s="74" t="s">
        <v>20</v>
      </c>
      <c r="D154" s="74" t="s">
        <v>20</v>
      </c>
      <c r="E154" s="74" t="s">
        <v>20</v>
      </c>
      <c r="F154" s="74" t="s">
        <v>20</v>
      </c>
      <c r="G154" s="74" t="s">
        <v>20</v>
      </c>
      <c r="H154" s="74" t="s">
        <v>20</v>
      </c>
      <c r="I154" s="74" t="s">
        <v>20</v>
      </c>
      <c r="J154" s="74" t="s">
        <v>20</v>
      </c>
      <c r="K154" s="74" t="s">
        <v>20</v>
      </c>
      <c r="L154" s="74" t="s">
        <v>20</v>
      </c>
      <c r="M154" s="74" t="s">
        <v>20</v>
      </c>
      <c r="N154" s="74" t="s">
        <v>20</v>
      </c>
      <c r="O154" s="74" t="s">
        <v>20</v>
      </c>
      <c r="P154" s="70">
        <v>135</v>
      </c>
    </row>
    <row r="155" spans="1:16" ht="12.75" customHeight="1" x14ac:dyDescent="0.2">
      <c r="A155" s="68">
        <v>136</v>
      </c>
      <c r="B155" s="9" t="s">
        <v>64</v>
      </c>
      <c r="C155" s="72">
        <f t="shared" ref="C155:O155" si="157">SUM(C156)-SUM(C157)</f>
        <v>0</v>
      </c>
      <c r="D155" s="72">
        <f t="shared" si="157"/>
        <v>0</v>
      </c>
      <c r="E155" s="72">
        <f t="shared" si="157"/>
        <v>0</v>
      </c>
      <c r="F155" s="72">
        <f t="shared" si="157"/>
        <v>0</v>
      </c>
      <c r="G155" s="72">
        <f t="shared" si="157"/>
        <v>0</v>
      </c>
      <c r="H155" s="72">
        <f t="shared" si="157"/>
        <v>0</v>
      </c>
      <c r="I155" s="72">
        <f t="shared" si="157"/>
        <v>0</v>
      </c>
      <c r="J155" s="72">
        <f t="shared" si="157"/>
        <v>0</v>
      </c>
      <c r="K155" s="72">
        <f t="shared" si="157"/>
        <v>0</v>
      </c>
      <c r="L155" s="72">
        <f t="shared" si="157"/>
        <v>0</v>
      </c>
      <c r="M155" s="72">
        <f t="shared" si="157"/>
        <v>0</v>
      </c>
      <c r="N155" s="72">
        <f t="shared" si="157"/>
        <v>0</v>
      </c>
      <c r="O155" s="72">
        <f t="shared" si="157"/>
        <v>0</v>
      </c>
      <c r="P155" s="70">
        <v>136</v>
      </c>
    </row>
    <row r="156" spans="1:16" ht="12.75" customHeight="1" x14ac:dyDescent="0.2">
      <c r="A156" s="68">
        <v>137</v>
      </c>
      <c r="B156" s="5" t="s">
        <v>355</v>
      </c>
      <c r="C156" s="74" t="s">
        <v>20</v>
      </c>
      <c r="D156" s="74" t="s">
        <v>20</v>
      </c>
      <c r="E156" s="74" t="s">
        <v>20</v>
      </c>
      <c r="F156" s="74" t="s">
        <v>20</v>
      </c>
      <c r="G156" s="74" t="s">
        <v>20</v>
      </c>
      <c r="H156" s="74" t="s">
        <v>20</v>
      </c>
      <c r="I156" s="74" t="s">
        <v>20</v>
      </c>
      <c r="J156" s="74" t="s">
        <v>20</v>
      </c>
      <c r="K156" s="74" t="s">
        <v>20</v>
      </c>
      <c r="L156" s="74" t="s">
        <v>20</v>
      </c>
      <c r="M156" s="74" t="s">
        <v>20</v>
      </c>
      <c r="N156" s="74" t="s">
        <v>20</v>
      </c>
      <c r="O156" s="74" t="s">
        <v>20</v>
      </c>
      <c r="P156" s="70">
        <v>137</v>
      </c>
    </row>
    <row r="157" spans="1:16" ht="12.75" customHeight="1" x14ac:dyDescent="0.2">
      <c r="A157" s="68">
        <v>138</v>
      </c>
      <c r="B157" s="5" t="s">
        <v>360</v>
      </c>
      <c r="C157" s="74" t="s">
        <v>20</v>
      </c>
      <c r="D157" s="74" t="s">
        <v>20</v>
      </c>
      <c r="E157" s="74" t="s">
        <v>20</v>
      </c>
      <c r="F157" s="74" t="s">
        <v>20</v>
      </c>
      <c r="G157" s="74" t="s">
        <v>20</v>
      </c>
      <c r="H157" s="74" t="s">
        <v>20</v>
      </c>
      <c r="I157" s="74" t="s">
        <v>20</v>
      </c>
      <c r="J157" s="74" t="s">
        <v>20</v>
      </c>
      <c r="K157" s="74" t="s">
        <v>20</v>
      </c>
      <c r="L157" s="74" t="s">
        <v>20</v>
      </c>
      <c r="M157" s="74" t="s">
        <v>20</v>
      </c>
      <c r="N157" s="74" t="s">
        <v>20</v>
      </c>
      <c r="O157" s="74" t="s">
        <v>20</v>
      </c>
      <c r="P157" s="70">
        <v>138</v>
      </c>
    </row>
    <row r="158" spans="1:16" ht="12.75" customHeight="1" x14ac:dyDescent="0.2">
      <c r="A158" s="68">
        <v>139</v>
      </c>
      <c r="B158" s="9" t="s">
        <v>65</v>
      </c>
      <c r="C158" s="72">
        <f t="shared" ref="C158:O158" si="158">SUM(C159)-SUM(C160)</f>
        <v>0</v>
      </c>
      <c r="D158" s="72">
        <f t="shared" si="158"/>
        <v>0</v>
      </c>
      <c r="E158" s="72">
        <f t="shared" si="158"/>
        <v>0</v>
      </c>
      <c r="F158" s="72">
        <f t="shared" si="158"/>
        <v>0</v>
      </c>
      <c r="G158" s="72">
        <f t="shared" si="158"/>
        <v>0</v>
      </c>
      <c r="H158" s="72">
        <f t="shared" si="158"/>
        <v>0</v>
      </c>
      <c r="I158" s="72">
        <f t="shared" si="158"/>
        <v>0</v>
      </c>
      <c r="J158" s="72">
        <f t="shared" si="158"/>
        <v>0</v>
      </c>
      <c r="K158" s="72">
        <f t="shared" si="158"/>
        <v>0</v>
      </c>
      <c r="L158" s="72">
        <f t="shared" si="158"/>
        <v>0</v>
      </c>
      <c r="M158" s="72">
        <f t="shared" si="158"/>
        <v>0</v>
      </c>
      <c r="N158" s="72">
        <f t="shared" si="158"/>
        <v>0</v>
      </c>
      <c r="O158" s="72">
        <f t="shared" si="158"/>
        <v>0</v>
      </c>
      <c r="P158" s="70">
        <v>139</v>
      </c>
    </row>
    <row r="159" spans="1:16" ht="12.75" customHeight="1" x14ac:dyDescent="0.2">
      <c r="A159" s="68">
        <v>140</v>
      </c>
      <c r="B159" s="5" t="s">
        <v>355</v>
      </c>
      <c r="C159" s="74" t="s">
        <v>20</v>
      </c>
      <c r="D159" s="74" t="s">
        <v>20</v>
      </c>
      <c r="E159" s="74" t="s">
        <v>20</v>
      </c>
      <c r="F159" s="74" t="s">
        <v>20</v>
      </c>
      <c r="G159" s="74" t="s">
        <v>20</v>
      </c>
      <c r="H159" s="74" t="s">
        <v>20</v>
      </c>
      <c r="I159" s="74" t="s">
        <v>20</v>
      </c>
      <c r="J159" s="74" t="s">
        <v>20</v>
      </c>
      <c r="K159" s="74" t="s">
        <v>20</v>
      </c>
      <c r="L159" s="74" t="s">
        <v>20</v>
      </c>
      <c r="M159" s="74" t="s">
        <v>20</v>
      </c>
      <c r="N159" s="74" t="s">
        <v>20</v>
      </c>
      <c r="O159" s="74" t="s">
        <v>20</v>
      </c>
      <c r="P159" s="70">
        <v>140</v>
      </c>
    </row>
    <row r="160" spans="1:16" ht="12.75" customHeight="1" x14ac:dyDescent="0.2">
      <c r="A160" s="68">
        <v>141</v>
      </c>
      <c r="B160" s="5" t="s">
        <v>360</v>
      </c>
      <c r="C160" s="74" t="s">
        <v>20</v>
      </c>
      <c r="D160" s="74" t="s">
        <v>20</v>
      </c>
      <c r="E160" s="74" t="s">
        <v>20</v>
      </c>
      <c r="F160" s="74" t="s">
        <v>20</v>
      </c>
      <c r="G160" s="74" t="s">
        <v>20</v>
      </c>
      <c r="H160" s="74" t="s">
        <v>20</v>
      </c>
      <c r="I160" s="74" t="s">
        <v>20</v>
      </c>
      <c r="J160" s="74" t="s">
        <v>20</v>
      </c>
      <c r="K160" s="74" t="s">
        <v>20</v>
      </c>
      <c r="L160" s="74" t="s">
        <v>20</v>
      </c>
      <c r="M160" s="74" t="s">
        <v>20</v>
      </c>
      <c r="N160" s="74" t="s">
        <v>20</v>
      </c>
      <c r="O160" s="74" t="s">
        <v>20</v>
      </c>
      <c r="P160" s="70">
        <v>141</v>
      </c>
    </row>
    <row r="161" spans="1:16" ht="12.75" customHeight="1" x14ac:dyDescent="0.2">
      <c r="A161" s="68">
        <v>142</v>
      </c>
      <c r="B161" s="9" t="s">
        <v>66</v>
      </c>
      <c r="C161" s="72">
        <f t="shared" ref="C161:O161" si="159">SUM(C162)-SUM(C163)</f>
        <v>0</v>
      </c>
      <c r="D161" s="72">
        <f t="shared" si="159"/>
        <v>0</v>
      </c>
      <c r="E161" s="72">
        <f t="shared" si="159"/>
        <v>0</v>
      </c>
      <c r="F161" s="72">
        <f t="shared" si="159"/>
        <v>0</v>
      </c>
      <c r="G161" s="72">
        <f t="shared" si="159"/>
        <v>0</v>
      </c>
      <c r="H161" s="72">
        <f t="shared" si="159"/>
        <v>0</v>
      </c>
      <c r="I161" s="72">
        <f t="shared" si="159"/>
        <v>0</v>
      </c>
      <c r="J161" s="72">
        <f t="shared" si="159"/>
        <v>0</v>
      </c>
      <c r="K161" s="72">
        <f t="shared" si="159"/>
        <v>0</v>
      </c>
      <c r="L161" s="72">
        <f t="shared" si="159"/>
        <v>0</v>
      </c>
      <c r="M161" s="72">
        <f t="shared" si="159"/>
        <v>0</v>
      </c>
      <c r="N161" s="72">
        <f t="shared" si="159"/>
        <v>0</v>
      </c>
      <c r="O161" s="72">
        <f t="shared" si="159"/>
        <v>0</v>
      </c>
      <c r="P161" s="70">
        <v>142</v>
      </c>
    </row>
    <row r="162" spans="1:16" ht="12.75" customHeight="1" x14ac:dyDescent="0.2">
      <c r="A162" s="68">
        <v>143</v>
      </c>
      <c r="B162" s="5" t="s">
        <v>355</v>
      </c>
      <c r="C162" s="72">
        <f t="shared" ref="C162:O163" si="160">SUM(C165,C168)</f>
        <v>0</v>
      </c>
      <c r="D162" s="72">
        <f t="shared" si="160"/>
        <v>0</v>
      </c>
      <c r="E162" s="72">
        <f t="shared" si="160"/>
        <v>0</v>
      </c>
      <c r="F162" s="72">
        <f t="shared" si="160"/>
        <v>0</v>
      </c>
      <c r="G162" s="72">
        <f t="shared" si="160"/>
        <v>0</v>
      </c>
      <c r="H162" s="72">
        <f t="shared" si="160"/>
        <v>0</v>
      </c>
      <c r="I162" s="72">
        <f t="shared" si="160"/>
        <v>0</v>
      </c>
      <c r="J162" s="72">
        <f t="shared" si="160"/>
        <v>0</v>
      </c>
      <c r="K162" s="72">
        <f t="shared" si="160"/>
        <v>0</v>
      </c>
      <c r="L162" s="72">
        <f t="shared" si="160"/>
        <v>0</v>
      </c>
      <c r="M162" s="72">
        <f t="shared" si="160"/>
        <v>0</v>
      </c>
      <c r="N162" s="72">
        <f t="shared" si="160"/>
        <v>0</v>
      </c>
      <c r="O162" s="72">
        <f t="shared" si="160"/>
        <v>0</v>
      </c>
      <c r="P162" s="70">
        <v>143</v>
      </c>
    </row>
    <row r="163" spans="1:16" ht="12.75" customHeight="1" x14ac:dyDescent="0.2">
      <c r="A163" s="68">
        <v>144</v>
      </c>
      <c r="B163" s="5" t="s">
        <v>360</v>
      </c>
      <c r="C163" s="72">
        <f t="shared" si="160"/>
        <v>0</v>
      </c>
      <c r="D163" s="72">
        <f t="shared" si="160"/>
        <v>0</v>
      </c>
      <c r="E163" s="72">
        <f t="shared" si="160"/>
        <v>0</v>
      </c>
      <c r="F163" s="72">
        <f t="shared" si="160"/>
        <v>0</v>
      </c>
      <c r="G163" s="72">
        <f t="shared" si="160"/>
        <v>0</v>
      </c>
      <c r="H163" s="72">
        <f t="shared" si="160"/>
        <v>0</v>
      </c>
      <c r="I163" s="72">
        <f t="shared" si="160"/>
        <v>0</v>
      </c>
      <c r="J163" s="72">
        <f t="shared" si="160"/>
        <v>0</v>
      </c>
      <c r="K163" s="72">
        <f t="shared" si="160"/>
        <v>0</v>
      </c>
      <c r="L163" s="72">
        <f t="shared" si="160"/>
        <v>0</v>
      </c>
      <c r="M163" s="72">
        <f t="shared" si="160"/>
        <v>0</v>
      </c>
      <c r="N163" s="72">
        <f t="shared" si="160"/>
        <v>0</v>
      </c>
      <c r="O163" s="72">
        <f t="shared" si="160"/>
        <v>0</v>
      </c>
      <c r="P163" s="70">
        <v>144</v>
      </c>
    </row>
    <row r="164" spans="1:16" ht="12.75" customHeight="1" x14ac:dyDescent="0.2">
      <c r="A164" s="68">
        <v>145</v>
      </c>
      <c r="B164" s="10" t="s">
        <v>67</v>
      </c>
      <c r="C164" s="72">
        <f t="shared" ref="C164:L164" si="161">SUM(C165)-SUM(C166)</f>
        <v>0</v>
      </c>
      <c r="D164" s="72">
        <f t="shared" si="161"/>
        <v>0</v>
      </c>
      <c r="E164" s="72">
        <f t="shared" si="161"/>
        <v>0</v>
      </c>
      <c r="F164" s="72">
        <f t="shared" si="161"/>
        <v>0</v>
      </c>
      <c r="G164" s="72">
        <f t="shared" si="161"/>
        <v>0</v>
      </c>
      <c r="H164" s="72">
        <f t="shared" si="161"/>
        <v>0</v>
      </c>
      <c r="I164" s="72">
        <f t="shared" si="161"/>
        <v>0</v>
      </c>
      <c r="J164" s="72">
        <f t="shared" si="161"/>
        <v>0</v>
      </c>
      <c r="K164" s="72">
        <f t="shared" si="161"/>
        <v>0</v>
      </c>
      <c r="L164" s="72">
        <f t="shared" si="161"/>
        <v>0</v>
      </c>
      <c r="M164" s="72">
        <f t="shared" ref="M164:O164" si="162">SUM(M165)-SUM(M166)</f>
        <v>0</v>
      </c>
      <c r="N164" s="72">
        <f t="shared" si="162"/>
        <v>0</v>
      </c>
      <c r="O164" s="72">
        <f t="shared" si="162"/>
        <v>0</v>
      </c>
      <c r="P164" s="70">
        <v>145</v>
      </c>
    </row>
    <row r="165" spans="1:16" ht="12.75" customHeight="1" x14ac:dyDescent="0.2">
      <c r="A165" s="68">
        <v>146</v>
      </c>
      <c r="B165" s="5" t="s">
        <v>355</v>
      </c>
      <c r="C165" s="74" t="s">
        <v>20</v>
      </c>
      <c r="D165" s="74" t="s">
        <v>20</v>
      </c>
      <c r="E165" s="74" t="s">
        <v>20</v>
      </c>
      <c r="F165" s="74" t="s">
        <v>20</v>
      </c>
      <c r="G165" s="74" t="s">
        <v>20</v>
      </c>
      <c r="H165" s="74" t="s">
        <v>20</v>
      </c>
      <c r="I165" s="74" t="s">
        <v>20</v>
      </c>
      <c r="J165" s="74" t="s">
        <v>20</v>
      </c>
      <c r="K165" s="74" t="s">
        <v>20</v>
      </c>
      <c r="L165" s="74" t="s">
        <v>20</v>
      </c>
      <c r="M165" s="74" t="s">
        <v>20</v>
      </c>
      <c r="N165" s="74" t="s">
        <v>20</v>
      </c>
      <c r="O165" s="74" t="s">
        <v>20</v>
      </c>
      <c r="P165" s="70">
        <v>146</v>
      </c>
    </row>
    <row r="166" spans="1:16" ht="12.75" customHeight="1" x14ac:dyDescent="0.2">
      <c r="A166" s="68">
        <v>147</v>
      </c>
      <c r="B166" s="5" t="s">
        <v>360</v>
      </c>
      <c r="C166" s="74" t="s">
        <v>20</v>
      </c>
      <c r="D166" s="74" t="s">
        <v>20</v>
      </c>
      <c r="E166" s="74" t="s">
        <v>20</v>
      </c>
      <c r="F166" s="74" t="s">
        <v>20</v>
      </c>
      <c r="G166" s="74" t="s">
        <v>20</v>
      </c>
      <c r="H166" s="74" t="s">
        <v>20</v>
      </c>
      <c r="I166" s="74" t="s">
        <v>20</v>
      </c>
      <c r="J166" s="74" t="s">
        <v>20</v>
      </c>
      <c r="K166" s="74" t="s">
        <v>20</v>
      </c>
      <c r="L166" s="74" t="s">
        <v>20</v>
      </c>
      <c r="M166" s="74" t="s">
        <v>20</v>
      </c>
      <c r="N166" s="74" t="s">
        <v>20</v>
      </c>
      <c r="O166" s="74" t="s">
        <v>20</v>
      </c>
      <c r="P166" s="70">
        <v>147</v>
      </c>
    </row>
    <row r="167" spans="1:16" ht="12.75" customHeight="1" x14ac:dyDescent="0.2">
      <c r="A167" s="68">
        <v>148</v>
      </c>
      <c r="B167" s="11" t="s">
        <v>68</v>
      </c>
      <c r="C167" s="72">
        <f t="shared" ref="C167:O167" si="163">SUM(C168)-SUM(C169)</f>
        <v>0</v>
      </c>
      <c r="D167" s="72">
        <f t="shared" si="163"/>
        <v>0</v>
      </c>
      <c r="E167" s="72">
        <f t="shared" si="163"/>
        <v>0</v>
      </c>
      <c r="F167" s="72">
        <f t="shared" si="163"/>
        <v>0</v>
      </c>
      <c r="G167" s="72">
        <f t="shared" si="163"/>
        <v>0</v>
      </c>
      <c r="H167" s="72">
        <f t="shared" si="163"/>
        <v>0</v>
      </c>
      <c r="I167" s="72">
        <f t="shared" si="163"/>
        <v>0</v>
      </c>
      <c r="J167" s="72">
        <f t="shared" si="163"/>
        <v>0</v>
      </c>
      <c r="K167" s="72">
        <f t="shared" si="163"/>
        <v>0</v>
      </c>
      <c r="L167" s="72">
        <f t="shared" si="163"/>
        <v>0</v>
      </c>
      <c r="M167" s="72">
        <f t="shared" si="163"/>
        <v>0</v>
      </c>
      <c r="N167" s="72">
        <f t="shared" si="163"/>
        <v>0</v>
      </c>
      <c r="O167" s="72">
        <f t="shared" si="163"/>
        <v>0</v>
      </c>
      <c r="P167" s="70">
        <v>148</v>
      </c>
    </row>
    <row r="168" spans="1:16" ht="12.75" customHeight="1" x14ac:dyDescent="0.2">
      <c r="A168" s="68">
        <v>149</v>
      </c>
      <c r="B168" s="5" t="s">
        <v>355</v>
      </c>
      <c r="C168" s="74" t="s">
        <v>20</v>
      </c>
      <c r="D168" s="74" t="s">
        <v>20</v>
      </c>
      <c r="E168" s="74" t="s">
        <v>20</v>
      </c>
      <c r="F168" s="74" t="s">
        <v>20</v>
      </c>
      <c r="G168" s="74" t="s">
        <v>20</v>
      </c>
      <c r="H168" s="74" t="s">
        <v>20</v>
      </c>
      <c r="I168" s="74" t="s">
        <v>20</v>
      </c>
      <c r="J168" s="74" t="s">
        <v>20</v>
      </c>
      <c r="K168" s="74" t="s">
        <v>20</v>
      </c>
      <c r="L168" s="74" t="s">
        <v>20</v>
      </c>
      <c r="M168" s="74" t="s">
        <v>20</v>
      </c>
      <c r="N168" s="74" t="s">
        <v>20</v>
      </c>
      <c r="O168" s="74" t="s">
        <v>20</v>
      </c>
      <c r="P168" s="70">
        <v>149</v>
      </c>
    </row>
    <row r="169" spans="1:16" ht="12.75" customHeight="1" x14ac:dyDescent="0.2">
      <c r="A169" s="68">
        <v>150</v>
      </c>
      <c r="B169" s="5" t="s">
        <v>360</v>
      </c>
      <c r="C169" s="74" t="s">
        <v>20</v>
      </c>
      <c r="D169" s="74" t="s">
        <v>20</v>
      </c>
      <c r="E169" s="74" t="s">
        <v>20</v>
      </c>
      <c r="F169" s="74" t="s">
        <v>20</v>
      </c>
      <c r="G169" s="74" t="s">
        <v>20</v>
      </c>
      <c r="H169" s="74" t="s">
        <v>20</v>
      </c>
      <c r="I169" s="74" t="s">
        <v>20</v>
      </c>
      <c r="J169" s="74" t="s">
        <v>20</v>
      </c>
      <c r="K169" s="74" t="s">
        <v>20</v>
      </c>
      <c r="L169" s="74" t="s">
        <v>20</v>
      </c>
      <c r="M169" s="74" t="s">
        <v>20</v>
      </c>
      <c r="N169" s="74" t="s">
        <v>20</v>
      </c>
      <c r="O169" s="74" t="s">
        <v>20</v>
      </c>
      <c r="P169" s="70">
        <v>150</v>
      </c>
    </row>
    <row r="170" spans="1:16" ht="15.75" customHeight="1" x14ac:dyDescent="0.2">
      <c r="A170" s="68">
        <v>151</v>
      </c>
      <c r="B170" s="6" t="s">
        <v>69</v>
      </c>
      <c r="C170" s="73">
        <f t="shared" ref="C170:O170" si="164">SUM(C171)-SUM(C172)</f>
        <v>0</v>
      </c>
      <c r="D170" s="73">
        <f t="shared" si="164"/>
        <v>0</v>
      </c>
      <c r="E170" s="73">
        <f t="shared" si="164"/>
        <v>0</v>
      </c>
      <c r="F170" s="73">
        <f t="shared" si="164"/>
        <v>0</v>
      </c>
      <c r="G170" s="73">
        <f t="shared" si="164"/>
        <v>0</v>
      </c>
      <c r="H170" s="73">
        <f t="shared" si="164"/>
        <v>0</v>
      </c>
      <c r="I170" s="73">
        <f t="shared" si="164"/>
        <v>0</v>
      </c>
      <c r="J170" s="73">
        <f t="shared" si="164"/>
        <v>0</v>
      </c>
      <c r="K170" s="73">
        <f t="shared" si="164"/>
        <v>0</v>
      </c>
      <c r="L170" s="73">
        <f t="shared" si="164"/>
        <v>0</v>
      </c>
      <c r="M170" s="73">
        <f t="shared" si="164"/>
        <v>0</v>
      </c>
      <c r="N170" s="73">
        <f t="shared" si="164"/>
        <v>0</v>
      </c>
      <c r="O170" s="73">
        <f t="shared" si="164"/>
        <v>0</v>
      </c>
      <c r="P170" s="70">
        <v>151</v>
      </c>
    </row>
    <row r="171" spans="1:16" ht="12.75" customHeight="1" x14ac:dyDescent="0.2">
      <c r="A171" s="68">
        <v>152</v>
      </c>
      <c r="B171" s="5" t="s">
        <v>355</v>
      </c>
      <c r="C171" s="72">
        <f t="shared" ref="C171:O172" si="165">SUM(C174,C177)</f>
        <v>0</v>
      </c>
      <c r="D171" s="72">
        <f t="shared" si="165"/>
        <v>0</v>
      </c>
      <c r="E171" s="72">
        <f t="shared" si="165"/>
        <v>0</v>
      </c>
      <c r="F171" s="72">
        <f t="shared" si="165"/>
        <v>0</v>
      </c>
      <c r="G171" s="72">
        <f t="shared" si="165"/>
        <v>0</v>
      </c>
      <c r="H171" s="72">
        <f t="shared" si="165"/>
        <v>0</v>
      </c>
      <c r="I171" s="72">
        <f t="shared" si="165"/>
        <v>0</v>
      </c>
      <c r="J171" s="72">
        <f t="shared" si="165"/>
        <v>0</v>
      </c>
      <c r="K171" s="72">
        <f t="shared" si="165"/>
        <v>0</v>
      </c>
      <c r="L171" s="72">
        <f t="shared" si="165"/>
        <v>0</v>
      </c>
      <c r="M171" s="72">
        <f t="shared" si="165"/>
        <v>0</v>
      </c>
      <c r="N171" s="72">
        <f t="shared" si="165"/>
        <v>0</v>
      </c>
      <c r="O171" s="72">
        <f t="shared" si="165"/>
        <v>0</v>
      </c>
      <c r="P171" s="70">
        <v>152</v>
      </c>
    </row>
    <row r="172" spans="1:16" ht="12.75" customHeight="1" x14ac:dyDescent="0.2">
      <c r="A172" s="68">
        <v>153</v>
      </c>
      <c r="B172" s="5" t="s">
        <v>360</v>
      </c>
      <c r="C172" s="72">
        <f t="shared" si="165"/>
        <v>0</v>
      </c>
      <c r="D172" s="72">
        <f t="shared" si="165"/>
        <v>0</v>
      </c>
      <c r="E172" s="72">
        <f t="shared" si="165"/>
        <v>0</v>
      </c>
      <c r="F172" s="72">
        <f t="shared" si="165"/>
        <v>0</v>
      </c>
      <c r="G172" s="72">
        <f t="shared" si="165"/>
        <v>0</v>
      </c>
      <c r="H172" s="72">
        <f t="shared" si="165"/>
        <v>0</v>
      </c>
      <c r="I172" s="72">
        <f t="shared" si="165"/>
        <v>0</v>
      </c>
      <c r="J172" s="72">
        <f t="shared" si="165"/>
        <v>0</v>
      </c>
      <c r="K172" s="72">
        <f t="shared" si="165"/>
        <v>0</v>
      </c>
      <c r="L172" s="72">
        <f t="shared" si="165"/>
        <v>0</v>
      </c>
      <c r="M172" s="72">
        <f t="shared" si="165"/>
        <v>0</v>
      </c>
      <c r="N172" s="72">
        <f t="shared" si="165"/>
        <v>0</v>
      </c>
      <c r="O172" s="72">
        <f t="shared" si="165"/>
        <v>0</v>
      </c>
      <c r="P172" s="70">
        <v>153</v>
      </c>
    </row>
    <row r="173" spans="1:16" ht="12.75" customHeight="1" x14ac:dyDescent="0.2">
      <c r="A173" s="68">
        <v>154</v>
      </c>
      <c r="B173" s="8" t="s">
        <v>70</v>
      </c>
      <c r="C173" s="72">
        <f t="shared" ref="C173:L173" si="166">SUM(C174)-SUM(C175)</f>
        <v>0</v>
      </c>
      <c r="D173" s="72">
        <f t="shared" si="166"/>
        <v>0</v>
      </c>
      <c r="E173" s="72">
        <f t="shared" si="166"/>
        <v>0</v>
      </c>
      <c r="F173" s="72">
        <f t="shared" si="166"/>
        <v>0</v>
      </c>
      <c r="G173" s="72">
        <f t="shared" si="166"/>
        <v>0</v>
      </c>
      <c r="H173" s="72">
        <f t="shared" si="166"/>
        <v>0</v>
      </c>
      <c r="I173" s="72">
        <f t="shared" si="166"/>
        <v>0</v>
      </c>
      <c r="J173" s="72">
        <f t="shared" si="166"/>
        <v>0</v>
      </c>
      <c r="K173" s="72">
        <f t="shared" si="166"/>
        <v>0</v>
      </c>
      <c r="L173" s="72">
        <f t="shared" si="166"/>
        <v>0</v>
      </c>
      <c r="M173" s="72">
        <f t="shared" ref="M173:O173" si="167">SUM(M174)-SUM(M175)</f>
        <v>0</v>
      </c>
      <c r="N173" s="72">
        <f t="shared" si="167"/>
        <v>0</v>
      </c>
      <c r="O173" s="72">
        <f t="shared" si="167"/>
        <v>0</v>
      </c>
      <c r="P173" s="70">
        <v>154</v>
      </c>
    </row>
    <row r="174" spans="1:16" ht="12.75" customHeight="1" x14ac:dyDescent="0.2">
      <c r="A174" s="68">
        <v>155</v>
      </c>
      <c r="B174" s="5" t="s">
        <v>355</v>
      </c>
      <c r="C174" s="72">
        <f t="shared" ref="C174:C175" si="168">SUM(D174,E174,F174,G174)</f>
        <v>0</v>
      </c>
      <c r="D174" s="72">
        <v>0</v>
      </c>
      <c r="E174" s="72">
        <v>0</v>
      </c>
      <c r="F174" s="72">
        <v>0</v>
      </c>
      <c r="G174" s="72">
        <v>0</v>
      </c>
      <c r="H174" s="72">
        <f t="shared" ref="H174:H175" si="169">SUM(I174,J174,K174,L174)</f>
        <v>0</v>
      </c>
      <c r="I174" s="72">
        <v>0</v>
      </c>
      <c r="J174" s="72">
        <v>0</v>
      </c>
      <c r="K174" s="72">
        <v>0</v>
      </c>
      <c r="L174" s="72">
        <v>0</v>
      </c>
      <c r="M174" s="72">
        <f t="shared" ref="M174:M175" si="170">SUM(N174,O174)</f>
        <v>0</v>
      </c>
      <c r="N174" s="72">
        <v>0</v>
      </c>
      <c r="O174" s="72">
        <v>0</v>
      </c>
      <c r="P174" s="70">
        <v>155</v>
      </c>
    </row>
    <row r="175" spans="1:16" ht="12.75" customHeight="1" x14ac:dyDescent="0.2">
      <c r="A175" s="68">
        <v>156</v>
      </c>
      <c r="B175" s="5" t="s">
        <v>360</v>
      </c>
      <c r="C175" s="72">
        <f t="shared" si="168"/>
        <v>0</v>
      </c>
      <c r="D175" s="72">
        <v>0</v>
      </c>
      <c r="E175" s="72">
        <v>0</v>
      </c>
      <c r="F175" s="72">
        <v>0</v>
      </c>
      <c r="G175" s="72">
        <v>0</v>
      </c>
      <c r="H175" s="72">
        <f t="shared" si="169"/>
        <v>0</v>
      </c>
      <c r="I175" s="72">
        <v>0</v>
      </c>
      <c r="J175" s="72">
        <v>0</v>
      </c>
      <c r="K175" s="72">
        <v>0</v>
      </c>
      <c r="L175" s="72">
        <v>0</v>
      </c>
      <c r="M175" s="72">
        <f t="shared" si="170"/>
        <v>0</v>
      </c>
      <c r="N175" s="72">
        <v>0</v>
      </c>
      <c r="O175" s="72">
        <v>0</v>
      </c>
      <c r="P175" s="70">
        <v>156</v>
      </c>
    </row>
    <row r="176" spans="1:16" ht="12.75" customHeight="1" x14ac:dyDescent="0.2">
      <c r="A176" s="68">
        <v>157</v>
      </c>
      <c r="B176" s="8" t="s">
        <v>71</v>
      </c>
      <c r="C176" s="72">
        <f t="shared" ref="C176:L176" si="171">SUM(C177)-SUM(C178)</f>
        <v>0</v>
      </c>
      <c r="D176" s="72">
        <f t="shared" si="171"/>
        <v>0</v>
      </c>
      <c r="E176" s="72">
        <f t="shared" si="171"/>
        <v>0</v>
      </c>
      <c r="F176" s="72">
        <f t="shared" si="171"/>
        <v>0</v>
      </c>
      <c r="G176" s="72">
        <f t="shared" si="171"/>
        <v>0</v>
      </c>
      <c r="H176" s="72">
        <f t="shared" si="171"/>
        <v>0</v>
      </c>
      <c r="I176" s="72">
        <f t="shared" si="171"/>
        <v>0</v>
      </c>
      <c r="J176" s="72">
        <f t="shared" si="171"/>
        <v>0</v>
      </c>
      <c r="K176" s="72">
        <f t="shared" si="171"/>
        <v>0</v>
      </c>
      <c r="L176" s="72">
        <f t="shared" si="171"/>
        <v>0</v>
      </c>
      <c r="M176" s="72">
        <f t="shared" ref="M176:O176" si="172">SUM(M177)-SUM(M178)</f>
        <v>0</v>
      </c>
      <c r="N176" s="72">
        <f t="shared" si="172"/>
        <v>0</v>
      </c>
      <c r="O176" s="72">
        <f t="shared" si="172"/>
        <v>0</v>
      </c>
      <c r="P176" s="70">
        <v>157</v>
      </c>
    </row>
    <row r="177" spans="1:16" ht="12.75" customHeight="1" x14ac:dyDescent="0.2">
      <c r="A177" s="68">
        <v>158</v>
      </c>
      <c r="B177" s="5" t="s">
        <v>355</v>
      </c>
      <c r="C177" s="74" t="s">
        <v>20</v>
      </c>
      <c r="D177" s="74" t="s">
        <v>20</v>
      </c>
      <c r="E177" s="74" t="s">
        <v>20</v>
      </c>
      <c r="F177" s="74" t="s">
        <v>20</v>
      </c>
      <c r="G177" s="74" t="s">
        <v>20</v>
      </c>
      <c r="H177" s="74" t="s">
        <v>20</v>
      </c>
      <c r="I177" s="74" t="s">
        <v>20</v>
      </c>
      <c r="J177" s="74" t="s">
        <v>20</v>
      </c>
      <c r="K177" s="74" t="s">
        <v>20</v>
      </c>
      <c r="L177" s="74" t="s">
        <v>20</v>
      </c>
      <c r="M177" s="74" t="s">
        <v>20</v>
      </c>
      <c r="N177" s="74" t="s">
        <v>20</v>
      </c>
      <c r="O177" s="74" t="s">
        <v>20</v>
      </c>
      <c r="P177" s="70">
        <v>158</v>
      </c>
    </row>
    <row r="178" spans="1:16" ht="12.75" customHeight="1" x14ac:dyDescent="0.2">
      <c r="A178" s="68">
        <v>159</v>
      </c>
      <c r="B178" s="5" t="s">
        <v>360</v>
      </c>
      <c r="C178" s="74" t="s">
        <v>20</v>
      </c>
      <c r="D178" s="74" t="s">
        <v>20</v>
      </c>
      <c r="E178" s="74" t="s">
        <v>20</v>
      </c>
      <c r="F178" s="74" t="s">
        <v>20</v>
      </c>
      <c r="G178" s="74" t="s">
        <v>20</v>
      </c>
      <c r="H178" s="74" t="s">
        <v>20</v>
      </c>
      <c r="I178" s="74" t="s">
        <v>20</v>
      </c>
      <c r="J178" s="74" t="s">
        <v>20</v>
      </c>
      <c r="K178" s="74" t="s">
        <v>20</v>
      </c>
      <c r="L178" s="74" t="s">
        <v>20</v>
      </c>
      <c r="M178" s="74" t="s">
        <v>20</v>
      </c>
      <c r="N178" s="74" t="s">
        <v>20</v>
      </c>
      <c r="O178" s="74" t="s">
        <v>20</v>
      </c>
      <c r="P178" s="70">
        <v>159</v>
      </c>
    </row>
    <row r="179" spans="1:16" ht="15.75" customHeight="1" x14ac:dyDescent="0.2">
      <c r="A179" s="68">
        <v>160</v>
      </c>
      <c r="B179" s="6" t="s">
        <v>72</v>
      </c>
      <c r="C179" s="73">
        <f t="shared" ref="C179:O179" si="173">SUM(C180)-SUM(C181)</f>
        <v>-5.3000000000000398</v>
      </c>
      <c r="D179" s="73">
        <f t="shared" si="173"/>
        <v>-1</v>
      </c>
      <c r="E179" s="73">
        <f t="shared" si="173"/>
        <v>-3.2000000000000028</v>
      </c>
      <c r="F179" s="73">
        <f t="shared" si="173"/>
        <v>-1.5</v>
      </c>
      <c r="G179" s="73">
        <f t="shared" si="173"/>
        <v>0.39999999999999147</v>
      </c>
      <c r="H179" s="73">
        <f t="shared" si="173"/>
        <v>25.200000000000074</v>
      </c>
      <c r="I179" s="73">
        <f t="shared" si="173"/>
        <v>5.2999999999999972</v>
      </c>
      <c r="J179" s="73">
        <f t="shared" si="173"/>
        <v>5.3999999999999986</v>
      </c>
      <c r="K179" s="73">
        <f t="shared" si="173"/>
        <v>6.3000000000000043</v>
      </c>
      <c r="L179" s="73">
        <f t="shared" si="173"/>
        <v>8.1999999999999886</v>
      </c>
      <c r="M179" s="73">
        <f t="shared" si="173"/>
        <v>1.8999999999999773</v>
      </c>
      <c r="N179" s="73">
        <f t="shared" si="173"/>
        <v>-0.79999999999999716</v>
      </c>
      <c r="O179" s="73">
        <f t="shared" si="173"/>
        <v>2.6999999999999957</v>
      </c>
      <c r="P179" s="70">
        <v>160</v>
      </c>
    </row>
    <row r="180" spans="1:16" ht="12.75" customHeight="1" x14ac:dyDescent="0.2">
      <c r="A180" s="68">
        <v>161</v>
      </c>
      <c r="B180" s="5" t="s">
        <v>355</v>
      </c>
      <c r="C180" s="72">
        <f t="shared" ref="C180:O181" si="174">SUM(C183,C186,C189,C192)</f>
        <v>226.49999999999997</v>
      </c>
      <c r="D180" s="72">
        <f t="shared" si="174"/>
        <v>50.7</v>
      </c>
      <c r="E180" s="72">
        <f t="shared" si="174"/>
        <v>52.2</v>
      </c>
      <c r="F180" s="72">
        <f t="shared" si="174"/>
        <v>58.4</v>
      </c>
      <c r="G180" s="72">
        <f t="shared" si="174"/>
        <v>65.199999999999989</v>
      </c>
      <c r="H180" s="72">
        <f t="shared" si="174"/>
        <v>262.70000000000005</v>
      </c>
      <c r="I180" s="72">
        <f t="shared" si="174"/>
        <v>58.8</v>
      </c>
      <c r="J180" s="72">
        <f t="shared" si="174"/>
        <v>60.6</v>
      </c>
      <c r="K180" s="72">
        <f t="shared" si="174"/>
        <v>67.7</v>
      </c>
      <c r="L180" s="72">
        <f t="shared" si="174"/>
        <v>75.599999999999994</v>
      </c>
      <c r="M180" s="72">
        <f t="shared" si="174"/>
        <v>113.29999999999998</v>
      </c>
      <c r="N180" s="72">
        <f t="shared" si="174"/>
        <v>54.8</v>
      </c>
      <c r="O180" s="72">
        <f t="shared" si="174"/>
        <v>58.499999999999993</v>
      </c>
      <c r="P180" s="70">
        <v>161</v>
      </c>
    </row>
    <row r="181" spans="1:16" ht="12.75" customHeight="1" x14ac:dyDescent="0.2">
      <c r="A181" s="68">
        <v>162</v>
      </c>
      <c r="B181" s="5" t="s">
        <v>360</v>
      </c>
      <c r="C181" s="72">
        <f t="shared" si="174"/>
        <v>231.8</v>
      </c>
      <c r="D181" s="72">
        <f t="shared" si="174"/>
        <v>51.7</v>
      </c>
      <c r="E181" s="72">
        <f t="shared" si="174"/>
        <v>55.400000000000006</v>
      </c>
      <c r="F181" s="72">
        <f t="shared" si="174"/>
        <v>59.9</v>
      </c>
      <c r="G181" s="72">
        <f t="shared" si="174"/>
        <v>64.8</v>
      </c>
      <c r="H181" s="72">
        <f t="shared" si="174"/>
        <v>237.49999999999997</v>
      </c>
      <c r="I181" s="72">
        <f t="shared" si="174"/>
        <v>53.5</v>
      </c>
      <c r="J181" s="72">
        <f t="shared" si="174"/>
        <v>55.2</v>
      </c>
      <c r="K181" s="72">
        <f t="shared" si="174"/>
        <v>61.4</v>
      </c>
      <c r="L181" s="72">
        <f t="shared" si="174"/>
        <v>67.400000000000006</v>
      </c>
      <c r="M181" s="72">
        <f t="shared" si="174"/>
        <v>111.4</v>
      </c>
      <c r="N181" s="72">
        <f t="shared" si="174"/>
        <v>55.599999999999994</v>
      </c>
      <c r="O181" s="72">
        <f t="shared" si="174"/>
        <v>55.8</v>
      </c>
      <c r="P181" s="70">
        <v>162</v>
      </c>
    </row>
    <row r="182" spans="1:16" ht="12.75" customHeight="1" x14ac:dyDescent="0.2">
      <c r="A182" s="68">
        <v>163</v>
      </c>
      <c r="B182" s="8" t="s">
        <v>73</v>
      </c>
      <c r="C182" s="72">
        <f t="shared" ref="C182:L182" si="175">SUM(C183)-SUM(C184)</f>
        <v>-23.5</v>
      </c>
      <c r="D182" s="72">
        <f t="shared" si="175"/>
        <v>-5.1000000000000014</v>
      </c>
      <c r="E182" s="72">
        <f t="shared" si="175"/>
        <v>-7.3000000000000007</v>
      </c>
      <c r="F182" s="72">
        <f t="shared" si="175"/>
        <v>-6.1999999999999993</v>
      </c>
      <c r="G182" s="72">
        <f t="shared" si="175"/>
        <v>-4.8999999999999986</v>
      </c>
      <c r="H182" s="72">
        <f t="shared" si="175"/>
        <v>-25.199999999999974</v>
      </c>
      <c r="I182" s="72">
        <f t="shared" si="175"/>
        <v>-5.9999999999999964</v>
      </c>
      <c r="J182" s="72">
        <f t="shared" si="175"/>
        <v>-6.1999999999999993</v>
      </c>
      <c r="K182" s="72">
        <f t="shared" si="175"/>
        <v>-6.6999999999999957</v>
      </c>
      <c r="L182" s="72">
        <f t="shared" si="175"/>
        <v>-6.3000000000000007</v>
      </c>
      <c r="M182" s="72">
        <f t="shared" ref="M182:O182" si="176">SUM(M183)-SUM(M184)</f>
        <v>-21.6</v>
      </c>
      <c r="N182" s="72">
        <f t="shared" si="176"/>
        <v>-9.7999999999999972</v>
      </c>
      <c r="O182" s="72">
        <f t="shared" si="176"/>
        <v>-11.8</v>
      </c>
      <c r="P182" s="70">
        <v>163</v>
      </c>
    </row>
    <row r="183" spans="1:16" ht="12.75" customHeight="1" x14ac:dyDescent="0.2">
      <c r="A183" s="68">
        <v>164</v>
      </c>
      <c r="B183" s="5" t="s">
        <v>355</v>
      </c>
      <c r="C183" s="72">
        <f t="shared" ref="C183:C184" si="177">SUM(D183,E183,F183,G183)</f>
        <v>73.7</v>
      </c>
      <c r="D183" s="72">
        <v>16.5</v>
      </c>
      <c r="E183" s="72">
        <v>17</v>
      </c>
      <c r="F183" s="72">
        <v>19</v>
      </c>
      <c r="G183" s="72">
        <v>21.2</v>
      </c>
      <c r="H183" s="72">
        <f t="shared" ref="H183:H184" si="178">SUM(I183,J183,K183,L183)</f>
        <v>81.800000000000011</v>
      </c>
      <c r="I183" s="72">
        <v>18.3</v>
      </c>
      <c r="J183" s="72">
        <v>18.899999999999999</v>
      </c>
      <c r="K183" s="72">
        <v>21.1</v>
      </c>
      <c r="L183" s="72">
        <v>23.5</v>
      </c>
      <c r="M183" s="72">
        <f t="shared" ref="M183:M184" si="179">SUM(N183,O183)</f>
        <v>35.299999999999997</v>
      </c>
      <c r="N183" s="72">
        <v>18.600000000000001</v>
      </c>
      <c r="O183" s="72">
        <v>16.7</v>
      </c>
      <c r="P183" s="70">
        <v>164</v>
      </c>
    </row>
    <row r="184" spans="1:16" ht="12.75" customHeight="1" x14ac:dyDescent="0.2">
      <c r="A184" s="68">
        <v>165</v>
      </c>
      <c r="B184" s="5" t="s">
        <v>360</v>
      </c>
      <c r="C184" s="72">
        <f t="shared" si="177"/>
        <v>97.2</v>
      </c>
      <c r="D184" s="72">
        <v>21.6</v>
      </c>
      <c r="E184" s="72">
        <v>24.3</v>
      </c>
      <c r="F184" s="72">
        <v>25.2</v>
      </c>
      <c r="G184" s="72">
        <v>26.099999999999998</v>
      </c>
      <c r="H184" s="72">
        <f t="shared" si="178"/>
        <v>106.99999999999999</v>
      </c>
      <c r="I184" s="72">
        <v>24.299999999999997</v>
      </c>
      <c r="J184" s="72">
        <v>25.099999999999998</v>
      </c>
      <c r="K184" s="72">
        <v>27.799999999999997</v>
      </c>
      <c r="L184" s="72">
        <v>29.8</v>
      </c>
      <c r="M184" s="72">
        <f t="shared" si="179"/>
        <v>56.9</v>
      </c>
      <c r="N184" s="72">
        <v>28.4</v>
      </c>
      <c r="O184" s="72">
        <v>28.5</v>
      </c>
      <c r="P184" s="70">
        <v>165</v>
      </c>
    </row>
    <row r="185" spans="1:16" ht="12.75" customHeight="1" x14ac:dyDescent="0.2">
      <c r="A185" s="68">
        <v>166</v>
      </c>
      <c r="B185" s="8" t="s">
        <v>74</v>
      </c>
      <c r="C185" s="72">
        <f t="shared" ref="C185:L185" si="180">SUM(C186)-SUM(C187)</f>
        <v>1.9999999999999858</v>
      </c>
      <c r="D185" s="72">
        <f t="shared" si="180"/>
        <v>0.5</v>
      </c>
      <c r="E185" s="72">
        <f t="shared" si="180"/>
        <v>0.39999999999999858</v>
      </c>
      <c r="F185" s="72">
        <f t="shared" si="180"/>
        <v>0.5</v>
      </c>
      <c r="G185" s="72">
        <f t="shared" si="180"/>
        <v>0.60000000000000142</v>
      </c>
      <c r="H185" s="72">
        <f t="shared" si="180"/>
        <v>32.5</v>
      </c>
      <c r="I185" s="72">
        <f t="shared" si="180"/>
        <v>7.3000000000000007</v>
      </c>
      <c r="J185" s="72">
        <f t="shared" si="180"/>
        <v>7.5</v>
      </c>
      <c r="K185" s="72">
        <f t="shared" si="180"/>
        <v>8.3999999999999986</v>
      </c>
      <c r="L185" s="72">
        <f t="shared" si="180"/>
        <v>9.3000000000000007</v>
      </c>
      <c r="M185" s="72">
        <f t="shared" ref="M185:O185" si="181">SUM(M186)-SUM(M187)</f>
        <v>18.399999999999999</v>
      </c>
      <c r="N185" s="72">
        <f t="shared" si="181"/>
        <v>9</v>
      </c>
      <c r="O185" s="72">
        <f t="shared" si="181"/>
        <v>9.3999999999999986</v>
      </c>
      <c r="P185" s="70">
        <v>166</v>
      </c>
    </row>
    <row r="186" spans="1:16" ht="12.75" customHeight="1" x14ac:dyDescent="0.2">
      <c r="A186" s="68">
        <v>167</v>
      </c>
      <c r="B186" s="5" t="s">
        <v>355</v>
      </c>
      <c r="C186" s="72">
        <f t="shared" ref="C186:C187" si="182">SUM(D186,E186,F186,G186)</f>
        <v>94.199999999999989</v>
      </c>
      <c r="D186" s="72">
        <v>21.1</v>
      </c>
      <c r="E186" s="72">
        <v>21.7</v>
      </c>
      <c r="F186" s="72">
        <v>24.3</v>
      </c>
      <c r="G186" s="72">
        <v>27.1</v>
      </c>
      <c r="H186" s="72">
        <f t="shared" ref="H186:H187" si="183">SUM(I186,J186,K186,L186)</f>
        <v>121.9</v>
      </c>
      <c r="I186" s="72">
        <v>27.3</v>
      </c>
      <c r="J186" s="72">
        <v>28.1</v>
      </c>
      <c r="K186" s="72">
        <v>31.4</v>
      </c>
      <c r="L186" s="72">
        <v>35.1</v>
      </c>
      <c r="M186" s="72">
        <f>SUM(N186,O186)</f>
        <v>53.4</v>
      </c>
      <c r="N186" s="72">
        <v>26</v>
      </c>
      <c r="O186" s="72">
        <v>27.4</v>
      </c>
      <c r="P186" s="70">
        <v>167</v>
      </c>
    </row>
    <row r="187" spans="1:16" ht="12.75" customHeight="1" x14ac:dyDescent="0.2">
      <c r="A187" s="68">
        <v>168</v>
      </c>
      <c r="B187" s="5" t="s">
        <v>360</v>
      </c>
      <c r="C187" s="72">
        <f t="shared" si="182"/>
        <v>92.2</v>
      </c>
      <c r="D187" s="72">
        <v>20.6</v>
      </c>
      <c r="E187" s="72">
        <v>21.3</v>
      </c>
      <c r="F187" s="72">
        <v>23.8</v>
      </c>
      <c r="G187" s="72">
        <v>26.5</v>
      </c>
      <c r="H187" s="72">
        <f t="shared" si="183"/>
        <v>89.4</v>
      </c>
      <c r="I187" s="72">
        <v>20</v>
      </c>
      <c r="J187" s="72">
        <v>20.6</v>
      </c>
      <c r="K187" s="72">
        <v>23</v>
      </c>
      <c r="L187" s="72">
        <v>25.8</v>
      </c>
      <c r="M187" s="72">
        <f>SUM(N187,O187)</f>
        <v>35</v>
      </c>
      <c r="N187" s="72">
        <v>17</v>
      </c>
      <c r="O187" s="72">
        <v>18</v>
      </c>
      <c r="P187" s="70">
        <v>168</v>
      </c>
    </row>
    <row r="188" spans="1:16" ht="12.75" customHeight="1" x14ac:dyDescent="0.2">
      <c r="A188" s="68">
        <v>169</v>
      </c>
      <c r="B188" s="8" t="s">
        <v>75</v>
      </c>
      <c r="C188" s="72">
        <f t="shared" ref="C188:L188" si="184">SUM(C189)-SUM(C190)</f>
        <v>16.199999999999996</v>
      </c>
      <c r="D188" s="72">
        <f t="shared" si="184"/>
        <v>3.5999999999999996</v>
      </c>
      <c r="E188" s="72">
        <f t="shared" si="184"/>
        <v>3.6999999999999993</v>
      </c>
      <c r="F188" s="72">
        <f t="shared" si="184"/>
        <v>4.1999999999999993</v>
      </c>
      <c r="G188" s="72">
        <f t="shared" si="184"/>
        <v>4.6999999999999993</v>
      </c>
      <c r="H188" s="72">
        <f t="shared" si="184"/>
        <v>17.900000000000006</v>
      </c>
      <c r="I188" s="72">
        <f t="shared" si="184"/>
        <v>4</v>
      </c>
      <c r="J188" s="72">
        <f t="shared" si="184"/>
        <v>4.0999999999999996</v>
      </c>
      <c r="K188" s="72">
        <f t="shared" si="184"/>
        <v>4.5999999999999996</v>
      </c>
      <c r="L188" s="72">
        <f t="shared" si="184"/>
        <v>5.1999999999999993</v>
      </c>
      <c r="M188" s="72">
        <f t="shared" ref="M188:O188" si="185">SUM(M189)-SUM(M190)</f>
        <v>5.1000000000000014</v>
      </c>
      <c r="N188" s="72">
        <f t="shared" si="185"/>
        <v>0</v>
      </c>
      <c r="O188" s="72">
        <f t="shared" si="185"/>
        <v>5.0999999999999996</v>
      </c>
      <c r="P188" s="70">
        <v>169</v>
      </c>
    </row>
    <row r="189" spans="1:16" ht="12.75" customHeight="1" x14ac:dyDescent="0.2">
      <c r="A189" s="68">
        <v>170</v>
      </c>
      <c r="B189" s="5" t="s">
        <v>355</v>
      </c>
      <c r="C189" s="72">
        <f t="shared" ref="C189:C190" si="186">SUM(D189,E189,F189,G189)</f>
        <v>58.6</v>
      </c>
      <c r="D189" s="72">
        <v>13.1</v>
      </c>
      <c r="E189" s="72">
        <v>13.5</v>
      </c>
      <c r="F189" s="72">
        <v>15.1</v>
      </c>
      <c r="G189" s="72">
        <v>16.899999999999999</v>
      </c>
      <c r="H189" s="72">
        <f t="shared" ref="H189:H190" si="187">SUM(I189,J189,K189,L189)</f>
        <v>59</v>
      </c>
      <c r="I189" s="72">
        <v>13.2</v>
      </c>
      <c r="J189" s="72">
        <v>13.6</v>
      </c>
      <c r="K189" s="72">
        <v>15.2</v>
      </c>
      <c r="L189" s="72">
        <v>17</v>
      </c>
      <c r="M189" s="72">
        <f t="shared" ref="M189:M190" si="188">SUM(N189,O189)</f>
        <v>24.6</v>
      </c>
      <c r="N189" s="72">
        <v>10.199999999999999</v>
      </c>
      <c r="O189" s="72">
        <v>14.4</v>
      </c>
      <c r="P189" s="70">
        <v>170</v>
      </c>
    </row>
    <row r="190" spans="1:16" ht="12.75" customHeight="1" x14ac:dyDescent="0.2">
      <c r="A190" s="68">
        <v>171</v>
      </c>
      <c r="B190" s="5" t="s">
        <v>360</v>
      </c>
      <c r="C190" s="72">
        <f t="shared" si="186"/>
        <v>42.400000000000006</v>
      </c>
      <c r="D190" s="72">
        <v>9.5</v>
      </c>
      <c r="E190" s="72">
        <v>9.8000000000000007</v>
      </c>
      <c r="F190" s="72">
        <v>10.9</v>
      </c>
      <c r="G190" s="72">
        <v>12.2</v>
      </c>
      <c r="H190" s="72">
        <f t="shared" si="187"/>
        <v>41.099999999999994</v>
      </c>
      <c r="I190" s="72">
        <v>9.1999999999999993</v>
      </c>
      <c r="J190" s="72">
        <v>9.5</v>
      </c>
      <c r="K190" s="72">
        <v>10.6</v>
      </c>
      <c r="L190" s="72">
        <v>11.8</v>
      </c>
      <c r="M190" s="72">
        <f t="shared" si="188"/>
        <v>19.5</v>
      </c>
      <c r="N190" s="72">
        <v>10.199999999999999</v>
      </c>
      <c r="O190" s="72">
        <v>9.3000000000000007</v>
      </c>
      <c r="P190" s="70">
        <v>171</v>
      </c>
    </row>
    <row r="191" spans="1:16" ht="12.75" customHeight="1" x14ac:dyDescent="0.2">
      <c r="A191" s="68">
        <v>172</v>
      </c>
      <c r="B191" s="8" t="s">
        <v>76</v>
      </c>
      <c r="C191" s="72">
        <f t="shared" ref="C191:L191" si="189">SUM(C192)-SUM(C193)</f>
        <v>0</v>
      </c>
      <c r="D191" s="72">
        <f t="shared" si="189"/>
        <v>0</v>
      </c>
      <c r="E191" s="72">
        <f t="shared" si="189"/>
        <v>0</v>
      </c>
      <c r="F191" s="72">
        <f t="shared" si="189"/>
        <v>0</v>
      </c>
      <c r="G191" s="72">
        <f t="shared" si="189"/>
        <v>0</v>
      </c>
      <c r="H191" s="72">
        <f t="shared" si="189"/>
        <v>0</v>
      </c>
      <c r="I191" s="72">
        <f t="shared" si="189"/>
        <v>0</v>
      </c>
      <c r="J191" s="72">
        <f t="shared" si="189"/>
        <v>0</v>
      </c>
      <c r="K191" s="72">
        <f t="shared" si="189"/>
        <v>0</v>
      </c>
      <c r="L191" s="72">
        <f t="shared" si="189"/>
        <v>0</v>
      </c>
      <c r="M191" s="72">
        <f t="shared" ref="M191:O191" si="190">SUM(M192)-SUM(M193)</f>
        <v>0</v>
      </c>
      <c r="N191" s="72">
        <f t="shared" si="190"/>
        <v>0</v>
      </c>
      <c r="O191" s="72">
        <f t="shared" si="190"/>
        <v>0</v>
      </c>
      <c r="P191" s="70">
        <v>172</v>
      </c>
    </row>
    <row r="192" spans="1:16" ht="12.75" customHeight="1" x14ac:dyDescent="0.2">
      <c r="A192" s="68">
        <v>173</v>
      </c>
      <c r="B192" s="5" t="s">
        <v>355</v>
      </c>
      <c r="C192" s="74" t="s">
        <v>20</v>
      </c>
      <c r="D192" s="74" t="s">
        <v>20</v>
      </c>
      <c r="E192" s="74" t="s">
        <v>20</v>
      </c>
      <c r="F192" s="74" t="s">
        <v>20</v>
      </c>
      <c r="G192" s="74" t="s">
        <v>20</v>
      </c>
      <c r="H192" s="74" t="s">
        <v>20</v>
      </c>
      <c r="I192" s="74" t="s">
        <v>20</v>
      </c>
      <c r="J192" s="74" t="s">
        <v>20</v>
      </c>
      <c r="K192" s="74" t="s">
        <v>20</v>
      </c>
      <c r="L192" s="74" t="s">
        <v>20</v>
      </c>
      <c r="M192" s="74" t="s">
        <v>20</v>
      </c>
      <c r="N192" s="74" t="s">
        <v>20</v>
      </c>
      <c r="O192" s="74" t="s">
        <v>20</v>
      </c>
      <c r="P192" s="70">
        <v>173</v>
      </c>
    </row>
    <row r="193" spans="1:16" ht="12.75" customHeight="1" x14ac:dyDescent="0.2">
      <c r="A193" s="68">
        <v>174</v>
      </c>
      <c r="B193" s="5" t="s">
        <v>360</v>
      </c>
      <c r="C193" s="74" t="s">
        <v>20</v>
      </c>
      <c r="D193" s="74" t="s">
        <v>20</v>
      </c>
      <c r="E193" s="74" t="s">
        <v>20</v>
      </c>
      <c r="F193" s="74" t="s">
        <v>20</v>
      </c>
      <c r="G193" s="74" t="s">
        <v>20</v>
      </c>
      <c r="H193" s="74" t="s">
        <v>20</v>
      </c>
      <c r="I193" s="74" t="s">
        <v>20</v>
      </c>
      <c r="J193" s="74" t="s">
        <v>20</v>
      </c>
      <c r="K193" s="74" t="s">
        <v>20</v>
      </c>
      <c r="L193" s="74" t="s">
        <v>20</v>
      </c>
      <c r="M193" s="74" t="s">
        <v>20</v>
      </c>
      <c r="N193" s="74" t="s">
        <v>20</v>
      </c>
      <c r="O193" s="74" t="s">
        <v>20</v>
      </c>
      <c r="P193" s="70">
        <v>174</v>
      </c>
    </row>
    <row r="194" spans="1:16" ht="15.75" customHeight="1" x14ac:dyDescent="0.2">
      <c r="A194" s="68">
        <v>175</v>
      </c>
      <c r="B194" s="6" t="s">
        <v>77</v>
      </c>
      <c r="C194" s="73">
        <f t="shared" ref="C194:O194" si="191">SUM(C195)-SUM(C196)</f>
        <v>715.9</v>
      </c>
      <c r="D194" s="73">
        <f t="shared" si="191"/>
        <v>152.1</v>
      </c>
      <c r="E194" s="73">
        <f t="shared" si="191"/>
        <v>181.70000000000002</v>
      </c>
      <c r="F194" s="73">
        <f t="shared" si="191"/>
        <v>182.69999999999996</v>
      </c>
      <c r="G194" s="73">
        <f t="shared" si="191"/>
        <v>199.39999999999998</v>
      </c>
      <c r="H194" s="73">
        <f t="shared" si="191"/>
        <v>710.00000000000011</v>
      </c>
      <c r="I194" s="73">
        <f t="shared" si="191"/>
        <v>176.40000000000003</v>
      </c>
      <c r="J194" s="73">
        <f t="shared" si="191"/>
        <v>196.3</v>
      </c>
      <c r="K194" s="73">
        <f t="shared" si="191"/>
        <v>164.4</v>
      </c>
      <c r="L194" s="73">
        <f t="shared" si="191"/>
        <v>172.89999999999998</v>
      </c>
      <c r="M194" s="73">
        <f t="shared" si="191"/>
        <v>344.40000000000003</v>
      </c>
      <c r="N194" s="73">
        <f t="shared" si="191"/>
        <v>195.80000000000004</v>
      </c>
      <c r="O194" s="73">
        <f t="shared" si="191"/>
        <v>148.59999999999997</v>
      </c>
      <c r="P194" s="70">
        <v>175</v>
      </c>
    </row>
    <row r="195" spans="1:16" ht="12.75" customHeight="1" x14ac:dyDescent="0.2">
      <c r="A195" s="68">
        <v>176</v>
      </c>
      <c r="B195" s="5" t="s">
        <v>355</v>
      </c>
      <c r="C195" s="72">
        <f t="shared" ref="C195:O196" si="192">SUM(C198,C201)</f>
        <v>1257.5</v>
      </c>
      <c r="D195" s="72">
        <f t="shared" si="192"/>
        <v>291.39999999999998</v>
      </c>
      <c r="E195" s="72">
        <f t="shared" si="192"/>
        <v>318.3</v>
      </c>
      <c r="F195" s="72">
        <f t="shared" si="192"/>
        <v>290.89999999999998</v>
      </c>
      <c r="G195" s="72">
        <f t="shared" si="192"/>
        <v>356.9</v>
      </c>
      <c r="H195" s="72">
        <f t="shared" si="192"/>
        <v>1222.7</v>
      </c>
      <c r="I195" s="72">
        <f t="shared" si="192"/>
        <v>313.10000000000002</v>
      </c>
      <c r="J195" s="72">
        <f t="shared" si="192"/>
        <v>312.2</v>
      </c>
      <c r="K195" s="72">
        <f t="shared" si="192"/>
        <v>284</v>
      </c>
      <c r="L195" s="72">
        <f t="shared" si="192"/>
        <v>313.39999999999998</v>
      </c>
      <c r="M195" s="72">
        <f t="shared" si="192"/>
        <v>597.1</v>
      </c>
      <c r="N195" s="72">
        <f t="shared" si="192"/>
        <v>327.20000000000005</v>
      </c>
      <c r="O195" s="72">
        <f t="shared" si="192"/>
        <v>269.89999999999998</v>
      </c>
      <c r="P195" s="70">
        <v>176</v>
      </c>
    </row>
    <row r="196" spans="1:16" ht="12.75" customHeight="1" x14ac:dyDescent="0.2">
      <c r="A196" s="68">
        <v>177</v>
      </c>
      <c r="B196" s="5" t="s">
        <v>360</v>
      </c>
      <c r="C196" s="72">
        <f t="shared" si="192"/>
        <v>541.6</v>
      </c>
      <c r="D196" s="72">
        <f t="shared" si="192"/>
        <v>139.29999999999998</v>
      </c>
      <c r="E196" s="72">
        <f t="shared" si="192"/>
        <v>136.6</v>
      </c>
      <c r="F196" s="72">
        <f t="shared" si="192"/>
        <v>108.20000000000002</v>
      </c>
      <c r="G196" s="72">
        <f t="shared" si="192"/>
        <v>157.5</v>
      </c>
      <c r="H196" s="72">
        <f t="shared" si="192"/>
        <v>512.69999999999993</v>
      </c>
      <c r="I196" s="72">
        <f t="shared" si="192"/>
        <v>136.69999999999999</v>
      </c>
      <c r="J196" s="72">
        <f t="shared" si="192"/>
        <v>115.89999999999999</v>
      </c>
      <c r="K196" s="72">
        <f t="shared" si="192"/>
        <v>119.6</v>
      </c>
      <c r="L196" s="72">
        <f t="shared" si="192"/>
        <v>140.5</v>
      </c>
      <c r="M196" s="72">
        <f t="shared" si="192"/>
        <v>252.7</v>
      </c>
      <c r="N196" s="72">
        <f t="shared" si="192"/>
        <v>131.4</v>
      </c>
      <c r="O196" s="72">
        <f t="shared" si="192"/>
        <v>121.30000000000001</v>
      </c>
      <c r="P196" s="70">
        <v>177</v>
      </c>
    </row>
    <row r="197" spans="1:16" ht="12.75" customHeight="1" x14ac:dyDescent="0.2">
      <c r="A197" s="68">
        <v>178</v>
      </c>
      <c r="B197" s="8" t="s">
        <v>78</v>
      </c>
      <c r="C197" s="72">
        <f t="shared" ref="C197:L197" si="193">SUM(C198)-SUM(C199)</f>
        <v>48.300000000000068</v>
      </c>
      <c r="D197" s="72">
        <f t="shared" si="193"/>
        <v>-4.6999999999999886</v>
      </c>
      <c r="E197" s="72">
        <f t="shared" si="193"/>
        <v>12.700000000000003</v>
      </c>
      <c r="F197" s="72">
        <f t="shared" si="193"/>
        <v>18.299999999999983</v>
      </c>
      <c r="G197" s="72">
        <f t="shared" si="193"/>
        <v>22</v>
      </c>
      <c r="H197" s="72">
        <f t="shared" si="193"/>
        <v>8.5000000000000568</v>
      </c>
      <c r="I197" s="72">
        <f t="shared" si="193"/>
        <v>-1.4999999999999858</v>
      </c>
      <c r="J197" s="72">
        <f t="shared" si="193"/>
        <v>12.400000000000006</v>
      </c>
      <c r="K197" s="72">
        <f t="shared" si="193"/>
        <v>1</v>
      </c>
      <c r="L197" s="72">
        <f t="shared" si="193"/>
        <v>-3.3999999999999915</v>
      </c>
      <c r="M197" s="72">
        <f t="shared" ref="M197:O197" si="194">SUM(M198)-SUM(M199)</f>
        <v>0.30000000000001137</v>
      </c>
      <c r="N197" s="72">
        <f t="shared" si="194"/>
        <v>18.800000000000011</v>
      </c>
      <c r="O197" s="72">
        <f t="shared" si="194"/>
        <v>-18.5</v>
      </c>
      <c r="P197" s="70">
        <v>178</v>
      </c>
    </row>
    <row r="198" spans="1:16" ht="12.75" customHeight="1" x14ac:dyDescent="0.2">
      <c r="A198" s="68">
        <v>179</v>
      </c>
      <c r="B198" s="5" t="s">
        <v>355</v>
      </c>
      <c r="C198" s="72">
        <f t="shared" ref="C198:C199" si="195">SUM(D198,E198,F198,G198)</f>
        <v>508.30000000000007</v>
      </c>
      <c r="D198" s="72">
        <v>111.7</v>
      </c>
      <c r="E198" s="72">
        <v>130.9</v>
      </c>
      <c r="F198" s="72">
        <v>104.3</v>
      </c>
      <c r="G198" s="72">
        <v>161.4</v>
      </c>
      <c r="H198" s="72">
        <f t="shared" ref="H198:H199" si="196">SUM(I198,J198,K198,L198)</f>
        <v>449.2</v>
      </c>
      <c r="I198" s="72">
        <v>115.50000000000001</v>
      </c>
      <c r="J198" s="72">
        <v>111.3</v>
      </c>
      <c r="K198" s="72">
        <v>101.19999999999999</v>
      </c>
      <c r="L198" s="72">
        <v>121.2</v>
      </c>
      <c r="M198" s="72">
        <f t="shared" ref="M198:M199" si="197">SUM(N198,O198)</f>
        <v>217.70000000000002</v>
      </c>
      <c r="N198" s="72">
        <v>128.30000000000001</v>
      </c>
      <c r="O198" s="72">
        <v>89.4</v>
      </c>
      <c r="P198" s="70">
        <v>179</v>
      </c>
    </row>
    <row r="199" spans="1:16" ht="12.75" customHeight="1" x14ac:dyDescent="0.2">
      <c r="A199" s="68">
        <v>180</v>
      </c>
      <c r="B199" s="5" t="s">
        <v>360</v>
      </c>
      <c r="C199" s="72">
        <f t="shared" si="195"/>
        <v>460</v>
      </c>
      <c r="D199" s="72">
        <v>116.39999999999999</v>
      </c>
      <c r="E199" s="72">
        <v>118.2</v>
      </c>
      <c r="F199" s="72">
        <v>86.000000000000014</v>
      </c>
      <c r="G199" s="72">
        <v>139.4</v>
      </c>
      <c r="H199" s="72">
        <f t="shared" si="196"/>
        <v>440.69999999999993</v>
      </c>
      <c r="I199" s="72">
        <v>117</v>
      </c>
      <c r="J199" s="72">
        <v>98.899999999999991</v>
      </c>
      <c r="K199" s="72">
        <v>100.19999999999999</v>
      </c>
      <c r="L199" s="72">
        <v>124.6</v>
      </c>
      <c r="M199" s="72">
        <f t="shared" si="197"/>
        <v>217.4</v>
      </c>
      <c r="N199" s="72">
        <v>109.5</v>
      </c>
      <c r="O199" s="72">
        <v>107.9</v>
      </c>
      <c r="P199" s="70">
        <v>180</v>
      </c>
    </row>
    <row r="200" spans="1:16" ht="12.75" customHeight="1" x14ac:dyDescent="0.2">
      <c r="A200" s="68">
        <v>181</v>
      </c>
      <c r="B200" s="8" t="s">
        <v>79</v>
      </c>
      <c r="C200" s="72">
        <f t="shared" ref="C200:L200" si="198">SUM(C201)-SUM(C202)</f>
        <v>667.6</v>
      </c>
      <c r="D200" s="72">
        <f t="shared" si="198"/>
        <v>156.79999999999998</v>
      </c>
      <c r="E200" s="72">
        <f t="shared" si="198"/>
        <v>169</v>
      </c>
      <c r="F200" s="72">
        <f t="shared" si="198"/>
        <v>164.4</v>
      </c>
      <c r="G200" s="72">
        <f t="shared" si="198"/>
        <v>177.4</v>
      </c>
      <c r="H200" s="72">
        <f t="shared" si="198"/>
        <v>701.5</v>
      </c>
      <c r="I200" s="72">
        <f t="shared" si="198"/>
        <v>177.9</v>
      </c>
      <c r="J200" s="72">
        <f t="shared" si="198"/>
        <v>183.9</v>
      </c>
      <c r="K200" s="72">
        <f t="shared" si="198"/>
        <v>163.4</v>
      </c>
      <c r="L200" s="72">
        <f t="shared" si="198"/>
        <v>176.29999999999998</v>
      </c>
      <c r="M200" s="72">
        <f t="shared" ref="M200:O200" si="199">SUM(M201)-SUM(M202)</f>
        <v>344.09999999999997</v>
      </c>
      <c r="N200" s="72">
        <f t="shared" si="199"/>
        <v>177</v>
      </c>
      <c r="O200" s="72">
        <f t="shared" si="199"/>
        <v>167.1</v>
      </c>
      <c r="P200" s="70">
        <v>181</v>
      </c>
    </row>
    <row r="201" spans="1:16" ht="12.75" customHeight="1" x14ac:dyDescent="0.2">
      <c r="A201" s="68">
        <v>182</v>
      </c>
      <c r="B201" s="5" t="s">
        <v>355</v>
      </c>
      <c r="C201" s="72">
        <f t="shared" ref="C201:C202" si="200">SUM(D201,E201,F201,G201)</f>
        <v>749.2</v>
      </c>
      <c r="D201" s="72">
        <v>179.7</v>
      </c>
      <c r="E201" s="72">
        <v>187.4</v>
      </c>
      <c r="F201" s="72">
        <v>186.6</v>
      </c>
      <c r="G201" s="72">
        <v>195.5</v>
      </c>
      <c r="H201" s="72">
        <f t="shared" ref="H201:H202" si="201">SUM(I201,J201,K201,L201)</f>
        <v>773.5</v>
      </c>
      <c r="I201" s="72">
        <v>197.6</v>
      </c>
      <c r="J201" s="72">
        <v>200.9</v>
      </c>
      <c r="K201" s="72">
        <v>182.8</v>
      </c>
      <c r="L201" s="72">
        <v>192.2</v>
      </c>
      <c r="M201" s="72">
        <f t="shared" ref="M201:M202" si="202">SUM(N201,O201)</f>
        <v>379.4</v>
      </c>
      <c r="N201" s="72">
        <v>198.9</v>
      </c>
      <c r="O201" s="72">
        <v>180.5</v>
      </c>
      <c r="P201" s="70">
        <v>182</v>
      </c>
    </row>
    <row r="202" spans="1:16" ht="12.75" customHeight="1" x14ac:dyDescent="0.2">
      <c r="A202" s="68">
        <v>183</v>
      </c>
      <c r="B202" s="5" t="s">
        <v>360</v>
      </c>
      <c r="C202" s="72">
        <f t="shared" si="200"/>
        <v>81.599999999999994</v>
      </c>
      <c r="D202" s="72">
        <v>22.9</v>
      </c>
      <c r="E202" s="72">
        <v>18.399999999999999</v>
      </c>
      <c r="F202" s="72">
        <v>22.2</v>
      </c>
      <c r="G202" s="72">
        <v>18.100000000000001</v>
      </c>
      <c r="H202" s="72">
        <f t="shared" si="201"/>
        <v>72</v>
      </c>
      <c r="I202" s="72">
        <v>19.7</v>
      </c>
      <c r="J202" s="72">
        <v>17</v>
      </c>
      <c r="K202" s="72">
        <v>19.399999999999999</v>
      </c>
      <c r="L202" s="72">
        <v>15.9</v>
      </c>
      <c r="M202" s="72">
        <f t="shared" si="202"/>
        <v>35.299999999999997</v>
      </c>
      <c r="N202" s="72">
        <v>21.9</v>
      </c>
      <c r="O202" s="72">
        <v>13.4</v>
      </c>
      <c r="P202" s="70">
        <v>183</v>
      </c>
    </row>
    <row r="203" spans="1:16" ht="15.75" customHeight="1" x14ac:dyDescent="0.2">
      <c r="A203" s="68">
        <v>184</v>
      </c>
      <c r="B203" s="6" t="s">
        <v>80</v>
      </c>
      <c r="C203" s="73">
        <f t="shared" ref="C203:L203" si="203">SUM(C204)-SUM(C205)</f>
        <v>-43.3</v>
      </c>
      <c r="D203" s="73">
        <f t="shared" si="203"/>
        <v>-11.2</v>
      </c>
      <c r="E203" s="73">
        <f t="shared" si="203"/>
        <v>-12</v>
      </c>
      <c r="F203" s="73">
        <f t="shared" si="203"/>
        <v>-10</v>
      </c>
      <c r="G203" s="73">
        <f t="shared" si="203"/>
        <v>-10.1</v>
      </c>
      <c r="H203" s="73">
        <f t="shared" si="203"/>
        <v>-42.5</v>
      </c>
      <c r="I203" s="73">
        <f t="shared" si="203"/>
        <v>-10.1</v>
      </c>
      <c r="J203" s="73">
        <f t="shared" si="203"/>
        <v>-10.899999999999999</v>
      </c>
      <c r="K203" s="73">
        <f t="shared" si="203"/>
        <v>-10.799999999999999</v>
      </c>
      <c r="L203" s="73">
        <f t="shared" si="203"/>
        <v>-10.7</v>
      </c>
      <c r="M203" s="73">
        <f t="shared" ref="M203:O203" si="204">SUM(M204)-SUM(M205)</f>
        <v>-13.199999999999998</v>
      </c>
      <c r="N203" s="73">
        <f t="shared" si="204"/>
        <v>-10.299999999999999</v>
      </c>
      <c r="O203" s="73">
        <f t="shared" si="204"/>
        <v>-2.9000000000000004</v>
      </c>
      <c r="P203" s="70">
        <v>184</v>
      </c>
    </row>
    <row r="204" spans="1:16" ht="12.75" customHeight="1" x14ac:dyDescent="0.2">
      <c r="A204" s="68">
        <v>185</v>
      </c>
      <c r="B204" s="5" t="s">
        <v>355</v>
      </c>
      <c r="C204" s="72">
        <f t="shared" ref="C204:C205" si="205">SUM(D204,E204,F204,G204)</f>
        <v>3.6999999999999997</v>
      </c>
      <c r="D204" s="72">
        <v>0.89999999999999991</v>
      </c>
      <c r="E204" s="72">
        <v>0.89999999999999991</v>
      </c>
      <c r="F204" s="72">
        <v>0.89999999999999991</v>
      </c>
      <c r="G204" s="72">
        <v>1</v>
      </c>
      <c r="H204" s="72">
        <f t="shared" ref="H204:H205" si="206">SUM(I204,J204,K204,L204)</f>
        <v>3.8</v>
      </c>
      <c r="I204" s="72">
        <v>0.89999999999999991</v>
      </c>
      <c r="J204" s="72">
        <v>0.89999999999999991</v>
      </c>
      <c r="K204" s="72">
        <v>1</v>
      </c>
      <c r="L204" s="72">
        <v>1</v>
      </c>
      <c r="M204" s="72">
        <f t="shared" ref="M204:M205" si="207">SUM(N204,O204)</f>
        <v>7.6</v>
      </c>
      <c r="N204" s="72">
        <v>1</v>
      </c>
      <c r="O204" s="72">
        <v>6.6</v>
      </c>
      <c r="P204" s="70">
        <v>185</v>
      </c>
    </row>
    <row r="205" spans="1:16" ht="12.75" customHeight="1" x14ac:dyDescent="0.2">
      <c r="A205" s="68">
        <v>186</v>
      </c>
      <c r="B205" s="5" t="s">
        <v>360</v>
      </c>
      <c r="C205" s="72">
        <f t="shared" si="205"/>
        <v>47</v>
      </c>
      <c r="D205" s="72">
        <v>12.1</v>
      </c>
      <c r="E205" s="72">
        <v>12.9</v>
      </c>
      <c r="F205" s="72">
        <v>10.9</v>
      </c>
      <c r="G205" s="72">
        <v>11.1</v>
      </c>
      <c r="H205" s="72">
        <f t="shared" si="206"/>
        <v>46.3</v>
      </c>
      <c r="I205" s="72">
        <v>11</v>
      </c>
      <c r="J205" s="72">
        <v>11.799999999999999</v>
      </c>
      <c r="K205" s="72">
        <v>11.799999999999999</v>
      </c>
      <c r="L205" s="72">
        <v>11.7</v>
      </c>
      <c r="M205" s="72">
        <f t="shared" si="207"/>
        <v>20.799999999999997</v>
      </c>
      <c r="N205" s="72">
        <v>11.299999999999999</v>
      </c>
      <c r="O205" s="72">
        <v>9.5</v>
      </c>
      <c r="P205" s="70">
        <v>186</v>
      </c>
    </row>
    <row r="206" spans="1:16" ht="15.75" customHeight="1" x14ac:dyDescent="0.2">
      <c r="A206" s="68">
        <v>187</v>
      </c>
      <c r="B206" s="6" t="s">
        <v>81</v>
      </c>
      <c r="C206" s="73">
        <f t="shared" ref="C206:L206" si="208">SUM(C207)-SUM(C208)</f>
        <v>227.2999999999999</v>
      </c>
      <c r="D206" s="73">
        <f t="shared" si="208"/>
        <v>51.3</v>
      </c>
      <c r="E206" s="73">
        <f t="shared" si="208"/>
        <v>59.999999999999993</v>
      </c>
      <c r="F206" s="73">
        <f t="shared" si="208"/>
        <v>57.699999999999996</v>
      </c>
      <c r="G206" s="73">
        <f t="shared" si="208"/>
        <v>58.29999999999999</v>
      </c>
      <c r="H206" s="73">
        <f t="shared" si="208"/>
        <v>214.99999999999997</v>
      </c>
      <c r="I206" s="73">
        <f t="shared" si="208"/>
        <v>53.8</v>
      </c>
      <c r="J206" s="73">
        <f t="shared" si="208"/>
        <v>53.40000000000002</v>
      </c>
      <c r="K206" s="73">
        <f t="shared" si="208"/>
        <v>53.899999999999991</v>
      </c>
      <c r="L206" s="73">
        <f t="shared" si="208"/>
        <v>53.900000000000006</v>
      </c>
      <c r="M206" s="73">
        <f t="shared" ref="M206:O206" si="209">SUM(M207)-SUM(M208)</f>
        <v>110.8</v>
      </c>
      <c r="N206" s="73">
        <f t="shared" si="209"/>
        <v>52.900000000000006</v>
      </c>
      <c r="O206" s="73">
        <f t="shared" si="209"/>
        <v>57.900000000000006</v>
      </c>
      <c r="P206" s="70">
        <v>187</v>
      </c>
    </row>
    <row r="207" spans="1:16" ht="12.75" customHeight="1" x14ac:dyDescent="0.2">
      <c r="A207" s="68">
        <v>188</v>
      </c>
      <c r="B207" s="5" t="s">
        <v>355</v>
      </c>
      <c r="C207" s="72">
        <f t="shared" ref="C207:O208" si="210">SUM(C210,C213,C216)</f>
        <v>300.7999999999999</v>
      </c>
      <c r="D207" s="72">
        <f t="shared" si="210"/>
        <v>70.099999999999994</v>
      </c>
      <c r="E207" s="72">
        <f t="shared" si="210"/>
        <v>76.399999999999991</v>
      </c>
      <c r="F207" s="72">
        <f t="shared" si="210"/>
        <v>76.599999999999994</v>
      </c>
      <c r="G207" s="72">
        <f t="shared" si="210"/>
        <v>77.699999999999989</v>
      </c>
      <c r="H207" s="72">
        <f t="shared" si="210"/>
        <v>293.89999999999998</v>
      </c>
      <c r="I207" s="72">
        <f t="shared" si="210"/>
        <v>72.599999999999994</v>
      </c>
      <c r="J207" s="72">
        <f t="shared" si="210"/>
        <v>73.200000000000017</v>
      </c>
      <c r="K207" s="72">
        <f t="shared" si="210"/>
        <v>73.899999999999991</v>
      </c>
      <c r="L207" s="72">
        <f t="shared" si="210"/>
        <v>74.2</v>
      </c>
      <c r="M207" s="72">
        <f t="shared" si="210"/>
        <v>152.6</v>
      </c>
      <c r="N207" s="72">
        <f t="shared" si="210"/>
        <v>74.600000000000009</v>
      </c>
      <c r="O207" s="72">
        <f t="shared" si="210"/>
        <v>78</v>
      </c>
      <c r="P207" s="70">
        <v>188</v>
      </c>
    </row>
    <row r="208" spans="1:16" ht="12.75" customHeight="1" x14ac:dyDescent="0.2">
      <c r="A208" s="68">
        <v>189</v>
      </c>
      <c r="B208" s="5" t="s">
        <v>360</v>
      </c>
      <c r="C208" s="72">
        <f t="shared" si="210"/>
        <v>73.499999999999986</v>
      </c>
      <c r="D208" s="72">
        <f t="shared" si="210"/>
        <v>18.8</v>
      </c>
      <c r="E208" s="72">
        <f t="shared" si="210"/>
        <v>16.399999999999999</v>
      </c>
      <c r="F208" s="72">
        <f t="shared" si="210"/>
        <v>18.899999999999999</v>
      </c>
      <c r="G208" s="72">
        <f t="shared" si="210"/>
        <v>19.399999999999999</v>
      </c>
      <c r="H208" s="72">
        <f t="shared" si="210"/>
        <v>78.900000000000006</v>
      </c>
      <c r="I208" s="72">
        <f t="shared" si="210"/>
        <v>18.799999999999997</v>
      </c>
      <c r="J208" s="72">
        <f t="shared" si="210"/>
        <v>19.799999999999997</v>
      </c>
      <c r="K208" s="72">
        <f t="shared" si="210"/>
        <v>20</v>
      </c>
      <c r="L208" s="72">
        <f t="shared" si="210"/>
        <v>20.3</v>
      </c>
      <c r="M208" s="72">
        <f t="shared" si="210"/>
        <v>41.8</v>
      </c>
      <c r="N208" s="72">
        <f t="shared" si="210"/>
        <v>21.7</v>
      </c>
      <c r="O208" s="72">
        <f t="shared" si="210"/>
        <v>20.099999999999998</v>
      </c>
      <c r="P208" s="70">
        <v>189</v>
      </c>
    </row>
    <row r="209" spans="1:16" ht="12.75" customHeight="1" x14ac:dyDescent="0.2">
      <c r="A209" s="68">
        <v>190</v>
      </c>
      <c r="B209" s="8" t="s">
        <v>82</v>
      </c>
      <c r="C209" s="72">
        <f t="shared" ref="C209:L209" si="211">SUM(C210)-SUM(C211)</f>
        <v>245.39999999999995</v>
      </c>
      <c r="D209" s="72">
        <f t="shared" si="211"/>
        <v>56.1</v>
      </c>
      <c r="E209" s="72">
        <f t="shared" si="211"/>
        <v>63.399999999999991</v>
      </c>
      <c r="F209" s="72">
        <f t="shared" si="211"/>
        <v>62.199999999999989</v>
      </c>
      <c r="G209" s="72">
        <f t="shared" si="211"/>
        <v>63.699999999999989</v>
      </c>
      <c r="H209" s="72">
        <f t="shared" si="211"/>
        <v>226.89999999999998</v>
      </c>
      <c r="I209" s="72">
        <f t="shared" si="211"/>
        <v>57</v>
      </c>
      <c r="J209" s="72">
        <f t="shared" si="211"/>
        <v>56.500000000000007</v>
      </c>
      <c r="K209" s="72">
        <f t="shared" si="211"/>
        <v>56.499999999999993</v>
      </c>
      <c r="L209" s="72">
        <f t="shared" si="211"/>
        <v>56.9</v>
      </c>
      <c r="M209" s="72">
        <f t="shared" ref="M209:O209" si="212">SUM(M210)-SUM(M211)</f>
        <v>118.80000000000001</v>
      </c>
      <c r="N209" s="72">
        <f t="shared" si="212"/>
        <v>57.300000000000004</v>
      </c>
      <c r="O209" s="72">
        <f t="shared" si="212"/>
        <v>61.5</v>
      </c>
      <c r="P209" s="70">
        <v>190</v>
      </c>
    </row>
    <row r="210" spans="1:16" ht="12.75" customHeight="1" x14ac:dyDescent="0.2">
      <c r="A210" s="68">
        <v>191</v>
      </c>
      <c r="B210" s="5" t="s">
        <v>355</v>
      </c>
      <c r="C210" s="72">
        <f t="shared" ref="C210:C211" si="213">SUM(D210,E210,F210,G210)</f>
        <v>269.99999999999994</v>
      </c>
      <c r="D210" s="72">
        <v>62.5</v>
      </c>
      <c r="E210" s="72">
        <v>68.899999999999991</v>
      </c>
      <c r="F210" s="72">
        <v>68.699999999999989</v>
      </c>
      <c r="G210" s="72">
        <v>69.899999999999991</v>
      </c>
      <c r="H210" s="72">
        <f t="shared" ref="H210:H211" si="214">SUM(I210,J210,K210,L210)</f>
        <v>257.7</v>
      </c>
      <c r="I210" s="72">
        <v>63.699999999999996</v>
      </c>
      <c r="J210" s="72">
        <v>64.400000000000006</v>
      </c>
      <c r="K210" s="72">
        <v>64.599999999999994</v>
      </c>
      <c r="L210" s="72">
        <v>65</v>
      </c>
      <c r="M210" s="72">
        <f t="shared" ref="M210" si="215">SUM(N210,O210)</f>
        <v>135.4</v>
      </c>
      <c r="N210" s="72">
        <v>65.7</v>
      </c>
      <c r="O210" s="72">
        <v>69.7</v>
      </c>
      <c r="P210" s="70">
        <v>191</v>
      </c>
    </row>
    <row r="211" spans="1:16" ht="12.75" customHeight="1" x14ac:dyDescent="0.2">
      <c r="A211" s="68">
        <v>192</v>
      </c>
      <c r="B211" s="5" t="s">
        <v>360</v>
      </c>
      <c r="C211" s="72">
        <f t="shared" si="213"/>
        <v>24.599999999999998</v>
      </c>
      <c r="D211" s="72">
        <v>6.4</v>
      </c>
      <c r="E211" s="72">
        <v>5.5</v>
      </c>
      <c r="F211" s="72">
        <v>6.5</v>
      </c>
      <c r="G211" s="72">
        <v>6.2</v>
      </c>
      <c r="H211" s="72">
        <f t="shared" si="214"/>
        <v>30.799999999999997</v>
      </c>
      <c r="I211" s="72">
        <v>6.6999999999999993</v>
      </c>
      <c r="J211" s="72">
        <v>7.9</v>
      </c>
      <c r="K211" s="72">
        <v>8.1</v>
      </c>
      <c r="L211" s="72">
        <v>8.1</v>
      </c>
      <c r="M211" s="72">
        <f>SUM(N211,O211)</f>
        <v>16.600000000000001</v>
      </c>
      <c r="N211" s="72">
        <v>8.4</v>
      </c>
      <c r="O211" s="72">
        <v>8.1999999999999993</v>
      </c>
      <c r="P211" s="70">
        <v>192</v>
      </c>
    </row>
    <row r="212" spans="1:16" ht="12.75" customHeight="1" x14ac:dyDescent="0.2">
      <c r="A212" s="68">
        <v>193</v>
      </c>
      <c r="B212" s="8" t="s">
        <v>83</v>
      </c>
      <c r="C212" s="72">
        <f t="shared" ref="C212:L212" si="216">SUM(C213)-SUM(C214)</f>
        <v>-14.199999999999992</v>
      </c>
      <c r="D212" s="72">
        <f t="shared" si="216"/>
        <v>-3.4000000000000004</v>
      </c>
      <c r="E212" s="72">
        <f t="shared" si="216"/>
        <v>-3.5999999999999996</v>
      </c>
      <c r="F212" s="72">
        <f t="shared" si="216"/>
        <v>-3.2999999999999989</v>
      </c>
      <c r="G212" s="72">
        <f t="shared" si="216"/>
        <v>-3.8999999999999995</v>
      </c>
      <c r="H212" s="72">
        <f t="shared" si="216"/>
        <v>-6.399999999999995</v>
      </c>
      <c r="I212" s="72">
        <f t="shared" si="216"/>
        <v>-1.7999999999999989</v>
      </c>
      <c r="J212" s="72">
        <f t="shared" si="216"/>
        <v>-1.5999999999999996</v>
      </c>
      <c r="K212" s="72">
        <f t="shared" si="216"/>
        <v>-1.2999999999999998</v>
      </c>
      <c r="L212" s="72">
        <f t="shared" si="216"/>
        <v>-1.7000000000000002</v>
      </c>
      <c r="M212" s="72">
        <f t="shared" ref="M212:O212" si="217">SUM(M213)-SUM(M214)</f>
        <v>-5.8000000000000007</v>
      </c>
      <c r="N212" s="72">
        <f t="shared" si="217"/>
        <v>-3</v>
      </c>
      <c r="O212" s="72">
        <f t="shared" si="217"/>
        <v>-2.8</v>
      </c>
      <c r="P212" s="70">
        <v>193</v>
      </c>
    </row>
    <row r="213" spans="1:16" ht="12.75" customHeight="1" x14ac:dyDescent="0.2">
      <c r="A213" s="68">
        <v>194</v>
      </c>
      <c r="B213" s="5" t="s">
        <v>355</v>
      </c>
      <c r="C213" s="72">
        <f t="shared" ref="C213:C214" si="218">SUM(D213,E213,F213,G213)</f>
        <v>22.900000000000002</v>
      </c>
      <c r="D213" s="72">
        <v>5.6</v>
      </c>
      <c r="E213" s="72">
        <v>5.6</v>
      </c>
      <c r="F213" s="72">
        <v>5.9</v>
      </c>
      <c r="G213" s="72">
        <v>5.8</v>
      </c>
      <c r="H213" s="72">
        <f t="shared" ref="H213:H214" si="219">SUM(I213,J213,K213,L213)</f>
        <v>28.3</v>
      </c>
      <c r="I213" s="72">
        <v>6.9</v>
      </c>
      <c r="J213" s="72">
        <v>6.9</v>
      </c>
      <c r="K213" s="72">
        <v>7.3</v>
      </c>
      <c r="L213" s="72">
        <v>7.2</v>
      </c>
      <c r="M213" s="72">
        <f t="shared" ref="M213:M214" si="220">SUM(N213,O213)</f>
        <v>13.2</v>
      </c>
      <c r="N213" s="72">
        <v>6.9</v>
      </c>
      <c r="O213" s="72">
        <v>6.3</v>
      </c>
      <c r="P213" s="70">
        <v>194</v>
      </c>
    </row>
    <row r="214" spans="1:16" ht="12.75" customHeight="1" x14ac:dyDescent="0.2">
      <c r="A214" s="68">
        <v>195</v>
      </c>
      <c r="B214" s="5" t="s">
        <v>360</v>
      </c>
      <c r="C214" s="72">
        <f t="shared" si="218"/>
        <v>37.099999999999994</v>
      </c>
      <c r="D214" s="72">
        <v>9</v>
      </c>
      <c r="E214" s="72">
        <v>9.1999999999999993</v>
      </c>
      <c r="F214" s="72">
        <v>9.1999999999999993</v>
      </c>
      <c r="G214" s="72">
        <v>9.6999999999999993</v>
      </c>
      <c r="H214" s="72">
        <f t="shared" si="219"/>
        <v>34.699999999999996</v>
      </c>
      <c r="I214" s="72">
        <v>8.6999999999999993</v>
      </c>
      <c r="J214" s="72">
        <v>8.5</v>
      </c>
      <c r="K214" s="72">
        <v>8.6</v>
      </c>
      <c r="L214" s="72">
        <v>8.9</v>
      </c>
      <c r="M214" s="72">
        <f t="shared" si="220"/>
        <v>19</v>
      </c>
      <c r="N214" s="72">
        <v>9.9</v>
      </c>
      <c r="O214" s="72">
        <v>9.1</v>
      </c>
      <c r="P214" s="70">
        <v>195</v>
      </c>
    </row>
    <row r="215" spans="1:16" ht="12.75" customHeight="1" x14ac:dyDescent="0.2">
      <c r="A215" s="68">
        <v>196</v>
      </c>
      <c r="B215" s="8" t="s">
        <v>84</v>
      </c>
      <c r="C215" s="72">
        <f t="shared" ref="C215:L215" si="221">SUM(C216)-SUM(C217)</f>
        <v>-3.9000000000000004</v>
      </c>
      <c r="D215" s="72">
        <f t="shared" si="221"/>
        <v>-1.4</v>
      </c>
      <c r="E215" s="72">
        <f t="shared" si="221"/>
        <v>0.19999999999999996</v>
      </c>
      <c r="F215" s="72">
        <f t="shared" si="221"/>
        <v>-1.2000000000000002</v>
      </c>
      <c r="G215" s="72">
        <f t="shared" si="221"/>
        <v>-1.5</v>
      </c>
      <c r="H215" s="72">
        <f t="shared" si="221"/>
        <v>-5.4999999999999982</v>
      </c>
      <c r="I215" s="72">
        <f t="shared" si="221"/>
        <v>-1.4</v>
      </c>
      <c r="J215" s="72">
        <f t="shared" si="221"/>
        <v>-1.5</v>
      </c>
      <c r="K215" s="72">
        <f t="shared" si="221"/>
        <v>-1.2999999999999998</v>
      </c>
      <c r="L215" s="72">
        <f t="shared" si="221"/>
        <v>-1.2999999999999998</v>
      </c>
      <c r="M215" s="72">
        <f t="shared" ref="M215:O215" si="222">SUM(M216)-SUM(M217)</f>
        <v>-2.1999999999999993</v>
      </c>
      <c r="N215" s="72">
        <f t="shared" si="222"/>
        <v>-1.4</v>
      </c>
      <c r="O215" s="72">
        <f t="shared" si="222"/>
        <v>-0.79999999999999982</v>
      </c>
      <c r="P215" s="70">
        <v>196</v>
      </c>
    </row>
    <row r="216" spans="1:16" ht="12.75" customHeight="1" x14ac:dyDescent="0.2">
      <c r="A216" s="68">
        <v>197</v>
      </c>
      <c r="B216" s="5" t="s">
        <v>355</v>
      </c>
      <c r="C216" s="72">
        <f t="shared" ref="C216:C217" si="223">SUM(D216,E216,F216,G216)</f>
        <v>7.9</v>
      </c>
      <c r="D216" s="72">
        <v>2</v>
      </c>
      <c r="E216" s="72">
        <v>1.9</v>
      </c>
      <c r="F216" s="72">
        <v>2</v>
      </c>
      <c r="G216" s="72">
        <v>2</v>
      </c>
      <c r="H216" s="72">
        <f t="shared" ref="H216:H217" si="224">SUM(I216,J216,K216,L216)</f>
        <v>7.9</v>
      </c>
      <c r="I216" s="72">
        <v>2</v>
      </c>
      <c r="J216" s="72">
        <v>1.9</v>
      </c>
      <c r="K216" s="72">
        <v>2</v>
      </c>
      <c r="L216" s="72">
        <v>2</v>
      </c>
      <c r="M216" s="72">
        <f t="shared" ref="M216:M217" si="225">SUM(N216,O216)</f>
        <v>4</v>
      </c>
      <c r="N216" s="72">
        <v>2</v>
      </c>
      <c r="O216" s="72">
        <v>2</v>
      </c>
      <c r="P216" s="70">
        <v>197</v>
      </c>
    </row>
    <row r="217" spans="1:16" ht="12.75" customHeight="1" x14ac:dyDescent="0.2">
      <c r="A217" s="68">
        <v>198</v>
      </c>
      <c r="B217" s="5" t="s">
        <v>360</v>
      </c>
      <c r="C217" s="72">
        <f t="shared" si="223"/>
        <v>11.8</v>
      </c>
      <c r="D217" s="72">
        <v>3.4</v>
      </c>
      <c r="E217" s="72">
        <v>1.7</v>
      </c>
      <c r="F217" s="72">
        <v>3.2</v>
      </c>
      <c r="G217" s="72">
        <v>3.5</v>
      </c>
      <c r="H217" s="72">
        <f t="shared" si="224"/>
        <v>13.399999999999999</v>
      </c>
      <c r="I217" s="72">
        <v>3.4</v>
      </c>
      <c r="J217" s="72">
        <v>3.4</v>
      </c>
      <c r="K217" s="72">
        <v>3.3</v>
      </c>
      <c r="L217" s="72">
        <v>3.3</v>
      </c>
      <c r="M217" s="72">
        <f t="shared" si="225"/>
        <v>6.1999999999999993</v>
      </c>
      <c r="N217" s="72">
        <v>3.4</v>
      </c>
      <c r="O217" s="72">
        <v>2.8</v>
      </c>
      <c r="P217" s="70">
        <v>198</v>
      </c>
    </row>
    <row r="218" spans="1:16" ht="15.75" customHeight="1" x14ac:dyDescent="0.2">
      <c r="A218" s="68">
        <v>199</v>
      </c>
      <c r="B218" s="6" t="s">
        <v>85</v>
      </c>
      <c r="C218" s="73">
        <f t="shared" ref="C218:L218" si="226">SUM(C219)-SUM(C220)</f>
        <v>-269.70000000000005</v>
      </c>
      <c r="D218" s="73">
        <f t="shared" si="226"/>
        <v>-46.800000000000011</v>
      </c>
      <c r="E218" s="73">
        <f t="shared" si="226"/>
        <v>-48.099999999999966</v>
      </c>
      <c r="F218" s="73">
        <f t="shared" si="226"/>
        <v>-91.6</v>
      </c>
      <c r="G218" s="73">
        <f t="shared" si="226"/>
        <v>-83.199999999999989</v>
      </c>
      <c r="H218" s="73">
        <f t="shared" si="226"/>
        <v>-298.40000000000009</v>
      </c>
      <c r="I218" s="73">
        <f t="shared" si="226"/>
        <v>-81.000000000000028</v>
      </c>
      <c r="J218" s="73">
        <f t="shared" si="226"/>
        <v>-74.300000000000011</v>
      </c>
      <c r="K218" s="73">
        <f t="shared" si="226"/>
        <v>-71.899999999999977</v>
      </c>
      <c r="L218" s="73">
        <f t="shared" si="226"/>
        <v>-71.200000000000045</v>
      </c>
      <c r="M218" s="73">
        <f t="shared" ref="M218:O218" si="227">SUM(M219)-SUM(M220)</f>
        <v>-95.900000000000091</v>
      </c>
      <c r="N218" s="73">
        <f t="shared" si="227"/>
        <v>-52.900000000000034</v>
      </c>
      <c r="O218" s="73">
        <f t="shared" si="227"/>
        <v>-43</v>
      </c>
      <c r="P218" s="70">
        <v>199</v>
      </c>
    </row>
    <row r="219" spans="1:16" ht="12.75" customHeight="1" x14ac:dyDescent="0.2">
      <c r="A219" s="68">
        <v>200</v>
      </c>
      <c r="B219" s="5" t="s">
        <v>355</v>
      </c>
      <c r="C219" s="72">
        <f t="shared" ref="C219:O220" si="228">SUM(C222,C225,C228)</f>
        <v>515.29999999999995</v>
      </c>
      <c r="D219" s="72">
        <f t="shared" si="228"/>
        <v>127.9</v>
      </c>
      <c r="E219" s="72">
        <f t="shared" si="228"/>
        <v>131</v>
      </c>
      <c r="F219" s="72">
        <f t="shared" si="228"/>
        <v>129.4</v>
      </c>
      <c r="G219" s="72">
        <f t="shared" si="228"/>
        <v>127</v>
      </c>
      <c r="H219" s="72">
        <f t="shared" si="228"/>
        <v>533.79999999999995</v>
      </c>
      <c r="I219" s="72">
        <f t="shared" si="228"/>
        <v>133.6</v>
      </c>
      <c r="J219" s="72">
        <f t="shared" si="228"/>
        <v>134.69999999999999</v>
      </c>
      <c r="K219" s="72">
        <f t="shared" si="228"/>
        <v>133.30000000000001</v>
      </c>
      <c r="L219" s="72">
        <f t="shared" si="228"/>
        <v>132.19999999999999</v>
      </c>
      <c r="M219" s="72">
        <f t="shared" si="228"/>
        <v>273.39999999999998</v>
      </c>
      <c r="N219" s="72">
        <f t="shared" si="228"/>
        <v>137.79999999999998</v>
      </c>
      <c r="O219" s="72">
        <f t="shared" si="228"/>
        <v>135.60000000000002</v>
      </c>
      <c r="P219" s="70">
        <v>200</v>
      </c>
    </row>
    <row r="220" spans="1:16" ht="12.75" customHeight="1" x14ac:dyDescent="0.2">
      <c r="A220" s="68">
        <v>201</v>
      </c>
      <c r="B220" s="5" t="s">
        <v>360</v>
      </c>
      <c r="C220" s="72">
        <f t="shared" si="228"/>
        <v>785</v>
      </c>
      <c r="D220" s="72">
        <f t="shared" si="228"/>
        <v>174.70000000000002</v>
      </c>
      <c r="E220" s="72">
        <f t="shared" si="228"/>
        <v>179.09999999999997</v>
      </c>
      <c r="F220" s="72">
        <f t="shared" si="228"/>
        <v>221</v>
      </c>
      <c r="G220" s="72">
        <f t="shared" si="228"/>
        <v>210.2</v>
      </c>
      <c r="H220" s="72">
        <f t="shared" si="228"/>
        <v>832.2</v>
      </c>
      <c r="I220" s="72">
        <f t="shared" si="228"/>
        <v>214.60000000000002</v>
      </c>
      <c r="J220" s="72">
        <f t="shared" si="228"/>
        <v>209</v>
      </c>
      <c r="K220" s="72">
        <f t="shared" si="228"/>
        <v>205.2</v>
      </c>
      <c r="L220" s="72">
        <f t="shared" si="228"/>
        <v>203.40000000000003</v>
      </c>
      <c r="M220" s="72">
        <f t="shared" si="228"/>
        <v>369.30000000000007</v>
      </c>
      <c r="N220" s="72">
        <f t="shared" si="228"/>
        <v>190.70000000000002</v>
      </c>
      <c r="O220" s="72">
        <f t="shared" si="228"/>
        <v>178.60000000000002</v>
      </c>
      <c r="P220" s="70">
        <v>201</v>
      </c>
    </row>
    <row r="221" spans="1:16" ht="12.75" customHeight="1" x14ac:dyDescent="0.2">
      <c r="A221" s="68">
        <v>202</v>
      </c>
      <c r="B221" s="8" t="s">
        <v>86</v>
      </c>
      <c r="C221" s="72">
        <f t="shared" ref="C221:L221" si="229">SUM(C222)-SUM(C223)</f>
        <v>9.7999999999999972</v>
      </c>
      <c r="D221" s="72">
        <f t="shared" si="229"/>
        <v>2.3999999999999995</v>
      </c>
      <c r="E221" s="72">
        <f t="shared" si="229"/>
        <v>2.3999999999999995</v>
      </c>
      <c r="F221" s="72">
        <f t="shared" si="229"/>
        <v>2.5</v>
      </c>
      <c r="G221" s="72">
        <f t="shared" si="229"/>
        <v>2.5</v>
      </c>
      <c r="H221" s="72">
        <f t="shared" si="229"/>
        <v>11.099999999999998</v>
      </c>
      <c r="I221" s="72">
        <f t="shared" si="229"/>
        <v>2.8999999999999995</v>
      </c>
      <c r="J221" s="72">
        <f t="shared" si="229"/>
        <v>2.8999999999999995</v>
      </c>
      <c r="K221" s="72">
        <f t="shared" si="229"/>
        <v>2.8999999999999995</v>
      </c>
      <c r="L221" s="72">
        <f t="shared" si="229"/>
        <v>2.3999999999999995</v>
      </c>
      <c r="M221" s="72">
        <f t="shared" ref="M221:O221" si="230">SUM(M222)-SUM(M223)</f>
        <v>5.1999999999999993</v>
      </c>
      <c r="N221" s="72">
        <f t="shared" si="230"/>
        <v>2.8999999999999995</v>
      </c>
      <c r="O221" s="72">
        <f t="shared" si="230"/>
        <v>2.2999999999999998</v>
      </c>
      <c r="P221" s="70">
        <v>202</v>
      </c>
    </row>
    <row r="222" spans="1:16" ht="12.75" customHeight="1" x14ac:dyDescent="0.2">
      <c r="A222" s="68">
        <v>203</v>
      </c>
      <c r="B222" s="5" t="s">
        <v>355</v>
      </c>
      <c r="C222" s="72">
        <f t="shared" ref="C222:C223" si="231">SUM(D222,E222,F222,G222)</f>
        <v>16.599999999999998</v>
      </c>
      <c r="D222" s="72">
        <v>4.0999999999999996</v>
      </c>
      <c r="E222" s="72">
        <v>4.0999999999999996</v>
      </c>
      <c r="F222" s="72">
        <v>4.2</v>
      </c>
      <c r="G222" s="72">
        <v>4.2</v>
      </c>
      <c r="H222" s="72">
        <f t="shared" ref="H222:H223" si="232">SUM(I222,J222,K222,L222)</f>
        <v>16.399999999999999</v>
      </c>
      <c r="I222" s="72">
        <v>4.0999999999999996</v>
      </c>
      <c r="J222" s="72">
        <v>4.0999999999999996</v>
      </c>
      <c r="K222" s="72">
        <v>4.0999999999999996</v>
      </c>
      <c r="L222" s="72">
        <v>4.0999999999999996</v>
      </c>
      <c r="M222" s="72">
        <f t="shared" ref="M222:M223" si="233">SUM(N222,O222)</f>
        <v>8.1</v>
      </c>
      <c r="N222" s="72">
        <v>4.0999999999999996</v>
      </c>
      <c r="O222" s="72">
        <v>4</v>
      </c>
      <c r="P222" s="70">
        <v>203</v>
      </c>
    </row>
    <row r="223" spans="1:16" ht="12.75" customHeight="1" x14ac:dyDescent="0.2">
      <c r="A223" s="68">
        <v>204</v>
      </c>
      <c r="B223" s="5" t="s">
        <v>360</v>
      </c>
      <c r="C223" s="72">
        <f t="shared" si="231"/>
        <v>6.8</v>
      </c>
      <c r="D223" s="72">
        <v>1.7</v>
      </c>
      <c r="E223" s="72">
        <v>1.7</v>
      </c>
      <c r="F223" s="72">
        <v>1.7</v>
      </c>
      <c r="G223" s="72">
        <v>1.7</v>
      </c>
      <c r="H223" s="72">
        <f t="shared" si="232"/>
        <v>5.3</v>
      </c>
      <c r="I223" s="72">
        <v>1.2</v>
      </c>
      <c r="J223" s="72">
        <v>1.2</v>
      </c>
      <c r="K223" s="72">
        <v>1.2</v>
      </c>
      <c r="L223" s="72">
        <v>1.7</v>
      </c>
      <c r="M223" s="72">
        <f t="shared" si="233"/>
        <v>2.9</v>
      </c>
      <c r="N223" s="72">
        <v>1.2</v>
      </c>
      <c r="O223" s="72">
        <v>1.7</v>
      </c>
      <c r="P223" s="70">
        <v>204</v>
      </c>
    </row>
    <row r="224" spans="1:16" ht="12.75" customHeight="1" x14ac:dyDescent="0.2">
      <c r="A224" s="68">
        <v>205</v>
      </c>
      <c r="B224" s="8" t="s">
        <v>87</v>
      </c>
      <c r="C224" s="72">
        <f t="shared" ref="C224:L224" si="234">SUM(C225)-SUM(C226)</f>
        <v>146.59999999999997</v>
      </c>
      <c r="D224" s="72">
        <f t="shared" si="234"/>
        <v>37.600000000000009</v>
      </c>
      <c r="E224" s="72">
        <f t="shared" si="234"/>
        <v>36</v>
      </c>
      <c r="F224" s="72">
        <f t="shared" si="234"/>
        <v>36</v>
      </c>
      <c r="G224" s="72">
        <f t="shared" si="234"/>
        <v>36.999999999999993</v>
      </c>
      <c r="H224" s="72">
        <f t="shared" si="234"/>
        <v>150.59999999999994</v>
      </c>
      <c r="I224" s="72">
        <f t="shared" si="234"/>
        <v>35.799999999999997</v>
      </c>
      <c r="J224" s="72">
        <f t="shared" si="234"/>
        <v>37.59999999999998</v>
      </c>
      <c r="K224" s="72">
        <f t="shared" si="234"/>
        <v>38.200000000000003</v>
      </c>
      <c r="L224" s="72">
        <f t="shared" si="234"/>
        <v>39</v>
      </c>
      <c r="M224" s="72">
        <f t="shared" ref="M224:O224" si="235">SUM(M225)-SUM(M226)</f>
        <v>100.90000000000003</v>
      </c>
      <c r="N224" s="72">
        <f t="shared" si="235"/>
        <v>49.4</v>
      </c>
      <c r="O224" s="72">
        <f t="shared" si="235"/>
        <v>51.500000000000014</v>
      </c>
      <c r="P224" s="70">
        <v>205</v>
      </c>
    </row>
    <row r="225" spans="1:16" ht="12.75" customHeight="1" x14ac:dyDescent="0.2">
      <c r="A225" s="68">
        <v>206</v>
      </c>
      <c r="B225" s="5" t="s">
        <v>355</v>
      </c>
      <c r="C225" s="72">
        <f t="shared" ref="C225:C226" si="236">SUM(D225,E225,F225,G225)</f>
        <v>336.7</v>
      </c>
      <c r="D225" s="72">
        <v>84.9</v>
      </c>
      <c r="E225" s="72">
        <v>85</v>
      </c>
      <c r="F225" s="72">
        <v>84.5</v>
      </c>
      <c r="G225" s="72">
        <v>82.3</v>
      </c>
      <c r="H225" s="72">
        <f t="shared" ref="H225:H226" si="237">SUM(I225,J225,K225,L225)</f>
        <v>341.29999999999995</v>
      </c>
      <c r="I225" s="72">
        <v>84.3</v>
      </c>
      <c r="J225" s="72">
        <v>85.799999999999983</v>
      </c>
      <c r="K225" s="72">
        <v>85.8</v>
      </c>
      <c r="L225" s="72">
        <v>85.4</v>
      </c>
      <c r="M225" s="72">
        <f t="shared" ref="M225:M226" si="238">SUM(N225,O225)</f>
        <v>167.60000000000002</v>
      </c>
      <c r="N225" s="72">
        <v>84</v>
      </c>
      <c r="O225" s="72">
        <v>83.600000000000009</v>
      </c>
      <c r="P225" s="70">
        <v>206</v>
      </c>
    </row>
    <row r="226" spans="1:16" ht="12.75" customHeight="1" x14ac:dyDescent="0.2">
      <c r="A226" s="68">
        <v>207</v>
      </c>
      <c r="B226" s="5" t="s">
        <v>360</v>
      </c>
      <c r="C226" s="72">
        <f t="shared" si="236"/>
        <v>190.10000000000002</v>
      </c>
      <c r="D226" s="72">
        <v>47.3</v>
      </c>
      <c r="E226" s="72">
        <v>49</v>
      </c>
      <c r="F226" s="72">
        <v>48.5</v>
      </c>
      <c r="G226" s="72">
        <v>45.300000000000004</v>
      </c>
      <c r="H226" s="72">
        <f t="shared" si="237"/>
        <v>190.70000000000002</v>
      </c>
      <c r="I226" s="72">
        <v>48.5</v>
      </c>
      <c r="J226" s="72">
        <v>48.2</v>
      </c>
      <c r="K226" s="72">
        <v>47.599999999999994</v>
      </c>
      <c r="L226" s="72">
        <v>46.400000000000006</v>
      </c>
      <c r="M226" s="72">
        <f t="shared" si="238"/>
        <v>66.699999999999989</v>
      </c>
      <c r="N226" s="72">
        <v>34.6</v>
      </c>
      <c r="O226" s="72">
        <v>32.099999999999994</v>
      </c>
      <c r="P226" s="70">
        <v>207</v>
      </c>
    </row>
    <row r="227" spans="1:16" ht="12.75" customHeight="1" x14ac:dyDescent="0.2">
      <c r="A227" s="68">
        <v>208</v>
      </c>
      <c r="B227" s="8" t="s">
        <v>88</v>
      </c>
      <c r="C227" s="72">
        <f t="shared" ref="C227:L227" si="239">SUM(C228)-SUM(C229)</f>
        <v>-426.09999999999991</v>
      </c>
      <c r="D227" s="72">
        <f t="shared" si="239"/>
        <v>-86.800000000000011</v>
      </c>
      <c r="E227" s="72">
        <f t="shared" si="239"/>
        <v>-86.499999999999972</v>
      </c>
      <c r="F227" s="72">
        <f t="shared" si="239"/>
        <v>-130.09999999999997</v>
      </c>
      <c r="G227" s="72">
        <f t="shared" si="239"/>
        <v>-122.69999999999999</v>
      </c>
      <c r="H227" s="72">
        <f t="shared" si="239"/>
        <v>-460.1</v>
      </c>
      <c r="I227" s="72">
        <f t="shared" si="239"/>
        <v>-119.7</v>
      </c>
      <c r="J227" s="72">
        <f t="shared" si="239"/>
        <v>-114.8</v>
      </c>
      <c r="K227" s="72">
        <f t="shared" si="239"/>
        <v>-112.99999999999997</v>
      </c>
      <c r="L227" s="72">
        <f t="shared" si="239"/>
        <v>-112.60000000000001</v>
      </c>
      <c r="M227" s="72">
        <f t="shared" ref="M227:O227" si="240">SUM(M228)-SUM(M229)</f>
        <v>-202.00000000000006</v>
      </c>
      <c r="N227" s="72">
        <f t="shared" si="240"/>
        <v>-105.20000000000002</v>
      </c>
      <c r="O227" s="72">
        <f t="shared" si="240"/>
        <v>-96.800000000000011</v>
      </c>
      <c r="P227" s="70">
        <v>208</v>
      </c>
    </row>
    <row r="228" spans="1:16" ht="12.75" customHeight="1" x14ac:dyDescent="0.2">
      <c r="A228" s="68">
        <v>209</v>
      </c>
      <c r="B228" s="5" t="s">
        <v>355</v>
      </c>
      <c r="C228" s="72">
        <f t="shared" ref="C228:C229" si="241">SUM(D228,E228,F228,G228)</f>
        <v>162</v>
      </c>
      <c r="D228" s="72">
        <v>38.900000000000006</v>
      </c>
      <c r="E228" s="72">
        <v>41.900000000000006</v>
      </c>
      <c r="F228" s="72">
        <v>40.700000000000003</v>
      </c>
      <c r="G228" s="72">
        <v>40.5</v>
      </c>
      <c r="H228" s="72">
        <f t="shared" ref="H228:H229" si="242">SUM(I228,J228,K228,L228)</f>
        <v>176.10000000000002</v>
      </c>
      <c r="I228" s="72">
        <v>45.2</v>
      </c>
      <c r="J228" s="72">
        <v>44.8</v>
      </c>
      <c r="K228" s="72">
        <v>43.400000000000006</v>
      </c>
      <c r="L228" s="72">
        <v>42.7</v>
      </c>
      <c r="M228" s="72">
        <f t="shared" ref="M228:M229" si="243">SUM(N228,O228)</f>
        <v>97.699999999999989</v>
      </c>
      <c r="N228" s="72">
        <v>49.699999999999996</v>
      </c>
      <c r="O228" s="72">
        <v>48</v>
      </c>
      <c r="P228" s="70">
        <v>209</v>
      </c>
    </row>
    <row r="229" spans="1:16" ht="12.75" customHeight="1" x14ac:dyDescent="0.2">
      <c r="A229" s="68">
        <v>210</v>
      </c>
      <c r="B229" s="5" t="s">
        <v>360</v>
      </c>
      <c r="C229" s="72">
        <f t="shared" si="241"/>
        <v>588.09999999999991</v>
      </c>
      <c r="D229" s="72">
        <v>125.70000000000002</v>
      </c>
      <c r="E229" s="72">
        <v>128.39999999999998</v>
      </c>
      <c r="F229" s="72">
        <v>170.79999999999998</v>
      </c>
      <c r="G229" s="72">
        <v>163.19999999999999</v>
      </c>
      <c r="H229" s="72">
        <f t="shared" si="242"/>
        <v>636.20000000000005</v>
      </c>
      <c r="I229" s="72">
        <v>164.9</v>
      </c>
      <c r="J229" s="72">
        <v>159.6</v>
      </c>
      <c r="K229" s="72">
        <v>156.39999999999998</v>
      </c>
      <c r="L229" s="72">
        <v>155.30000000000001</v>
      </c>
      <c r="M229" s="72">
        <f t="shared" si="243"/>
        <v>299.70000000000005</v>
      </c>
      <c r="N229" s="72">
        <v>154.9</v>
      </c>
      <c r="O229" s="72">
        <v>144.80000000000001</v>
      </c>
      <c r="P229" s="70">
        <v>210</v>
      </c>
    </row>
    <row r="230" spans="1:16" ht="15.75" customHeight="1" x14ac:dyDescent="0.2">
      <c r="A230" s="68">
        <v>211</v>
      </c>
      <c r="B230" s="6" t="s">
        <v>89</v>
      </c>
      <c r="C230" s="73">
        <f t="shared" ref="C230:L230" si="244">SUM(C231)-SUM(C232)</f>
        <v>32.70000000000001</v>
      </c>
      <c r="D230" s="73">
        <f t="shared" si="244"/>
        <v>8.1999999999999993</v>
      </c>
      <c r="E230" s="73">
        <f t="shared" si="244"/>
        <v>6.8999999999999986</v>
      </c>
      <c r="F230" s="73">
        <f t="shared" si="244"/>
        <v>9.8000000000000007</v>
      </c>
      <c r="G230" s="73">
        <f t="shared" si="244"/>
        <v>7.8000000000000007</v>
      </c>
      <c r="H230" s="73">
        <f t="shared" si="244"/>
        <v>24.500000000000007</v>
      </c>
      <c r="I230" s="73">
        <f t="shared" si="244"/>
        <v>5.4999999999999991</v>
      </c>
      <c r="J230" s="73">
        <f t="shared" si="244"/>
        <v>5.7</v>
      </c>
      <c r="K230" s="73">
        <f t="shared" si="244"/>
        <v>6.9</v>
      </c>
      <c r="L230" s="73">
        <f t="shared" si="244"/>
        <v>6.4</v>
      </c>
      <c r="M230" s="73">
        <f t="shared" ref="M230:O230" si="245">SUM(M231)-SUM(M232)</f>
        <v>-12.6</v>
      </c>
      <c r="N230" s="73">
        <f t="shared" si="245"/>
        <v>-5.5</v>
      </c>
      <c r="O230" s="73">
        <f t="shared" si="245"/>
        <v>-7.1000000000000014</v>
      </c>
      <c r="P230" s="70">
        <v>211</v>
      </c>
    </row>
    <row r="231" spans="1:16" ht="12.75" customHeight="1" x14ac:dyDescent="0.2">
      <c r="A231" s="68">
        <v>212</v>
      </c>
      <c r="B231" s="5" t="s">
        <v>355</v>
      </c>
      <c r="C231" s="72">
        <f t="shared" ref="C231:O232" si="246">SUM(C234,C237)</f>
        <v>68.100000000000009</v>
      </c>
      <c r="D231" s="72">
        <f t="shared" si="246"/>
        <v>17.399999999999999</v>
      </c>
      <c r="E231" s="72">
        <f t="shared" si="246"/>
        <v>15.7</v>
      </c>
      <c r="F231" s="72">
        <f t="shared" si="246"/>
        <v>18</v>
      </c>
      <c r="G231" s="72">
        <f t="shared" si="246"/>
        <v>17</v>
      </c>
      <c r="H231" s="72">
        <f t="shared" si="246"/>
        <v>51.300000000000004</v>
      </c>
      <c r="I231" s="72">
        <f t="shared" si="246"/>
        <v>12.299999999999999</v>
      </c>
      <c r="J231" s="72">
        <f t="shared" si="246"/>
        <v>13</v>
      </c>
      <c r="K231" s="72">
        <f t="shared" si="246"/>
        <v>12.9</v>
      </c>
      <c r="L231" s="72">
        <f t="shared" si="246"/>
        <v>13.1</v>
      </c>
      <c r="M231" s="72">
        <f t="shared" si="246"/>
        <v>3.4</v>
      </c>
      <c r="N231" s="72">
        <f t="shared" si="246"/>
        <v>1.4</v>
      </c>
      <c r="O231" s="72">
        <f t="shared" si="246"/>
        <v>2</v>
      </c>
      <c r="P231" s="70">
        <v>212</v>
      </c>
    </row>
    <row r="232" spans="1:16" ht="12.75" customHeight="1" x14ac:dyDescent="0.2">
      <c r="A232" s="68">
        <v>213</v>
      </c>
      <c r="B232" s="5" t="s">
        <v>360</v>
      </c>
      <c r="C232" s="72">
        <f t="shared" si="246"/>
        <v>35.4</v>
      </c>
      <c r="D232" s="72">
        <f t="shared" si="246"/>
        <v>9.1999999999999993</v>
      </c>
      <c r="E232" s="72">
        <f t="shared" si="246"/>
        <v>8.8000000000000007</v>
      </c>
      <c r="F232" s="72">
        <f t="shared" si="246"/>
        <v>8.1999999999999993</v>
      </c>
      <c r="G232" s="72">
        <f t="shared" si="246"/>
        <v>9.1999999999999993</v>
      </c>
      <c r="H232" s="72">
        <f t="shared" si="246"/>
        <v>26.799999999999997</v>
      </c>
      <c r="I232" s="72">
        <f t="shared" si="246"/>
        <v>6.8</v>
      </c>
      <c r="J232" s="72">
        <f t="shared" si="246"/>
        <v>7.3</v>
      </c>
      <c r="K232" s="72">
        <f t="shared" si="246"/>
        <v>6</v>
      </c>
      <c r="L232" s="72">
        <f t="shared" si="246"/>
        <v>6.6999999999999993</v>
      </c>
      <c r="M232" s="72">
        <f t="shared" si="246"/>
        <v>16</v>
      </c>
      <c r="N232" s="72">
        <f t="shared" si="246"/>
        <v>6.9</v>
      </c>
      <c r="O232" s="72">
        <f t="shared" si="246"/>
        <v>9.1000000000000014</v>
      </c>
      <c r="P232" s="70">
        <v>213</v>
      </c>
    </row>
    <row r="233" spans="1:16" ht="12.75" customHeight="1" x14ac:dyDescent="0.2">
      <c r="A233" s="68">
        <v>214</v>
      </c>
      <c r="B233" s="8" t="s">
        <v>90</v>
      </c>
      <c r="C233" s="72">
        <f t="shared" ref="C233:L233" si="247">SUM(C234)-SUM(C235)</f>
        <v>8.2999999999999989</v>
      </c>
      <c r="D233" s="72">
        <f t="shared" si="247"/>
        <v>0.70000000000000018</v>
      </c>
      <c r="E233" s="72">
        <f t="shared" si="247"/>
        <v>1.7999999999999998</v>
      </c>
      <c r="F233" s="72">
        <f t="shared" si="247"/>
        <v>4.1000000000000005</v>
      </c>
      <c r="G233" s="72">
        <f t="shared" si="247"/>
        <v>1.7000000000000002</v>
      </c>
      <c r="H233" s="72">
        <f t="shared" si="247"/>
        <v>0.70000000000000018</v>
      </c>
      <c r="I233" s="72">
        <f t="shared" si="247"/>
        <v>-0.60000000000000009</v>
      </c>
      <c r="J233" s="72">
        <f t="shared" si="247"/>
        <v>0.10000000000000009</v>
      </c>
      <c r="K233" s="72">
        <f t="shared" si="247"/>
        <v>1.5</v>
      </c>
      <c r="L233" s="72">
        <f t="shared" si="247"/>
        <v>-0.29999999999999982</v>
      </c>
      <c r="M233" s="72">
        <f t="shared" ref="M233:O233" si="248">SUM(M234)-SUM(M235)</f>
        <v>-5.4</v>
      </c>
      <c r="N233" s="72">
        <f t="shared" si="248"/>
        <v>-2.2000000000000002</v>
      </c>
      <c r="O233" s="72">
        <f t="shared" si="248"/>
        <v>-3.2</v>
      </c>
      <c r="P233" s="70">
        <v>214</v>
      </c>
    </row>
    <row r="234" spans="1:16" ht="12.75" customHeight="1" x14ac:dyDescent="0.2">
      <c r="A234" s="68">
        <v>215</v>
      </c>
      <c r="B234" s="5" t="s">
        <v>355</v>
      </c>
      <c r="C234" s="72">
        <f t="shared" ref="C234:C235" si="249">SUM(D234,E234,F234,G234)</f>
        <v>23.2</v>
      </c>
      <c r="D234" s="72">
        <v>5.9</v>
      </c>
      <c r="E234" s="72">
        <v>5.0999999999999996</v>
      </c>
      <c r="F234" s="72">
        <v>6.4</v>
      </c>
      <c r="G234" s="72">
        <v>5.8</v>
      </c>
      <c r="H234" s="72">
        <f t="shared" ref="H234:H235" si="250">SUM(I234,J234,K234,L234)</f>
        <v>6.4</v>
      </c>
      <c r="I234" s="72">
        <v>1.6</v>
      </c>
      <c r="J234" s="72">
        <v>1.6</v>
      </c>
      <c r="K234" s="72">
        <v>1.6</v>
      </c>
      <c r="L234" s="72">
        <v>1.6</v>
      </c>
      <c r="M234" s="72">
        <f t="shared" ref="M234:M235" si="251">SUM(N234,O234)</f>
        <v>0</v>
      </c>
      <c r="N234" s="72">
        <v>0</v>
      </c>
      <c r="O234" s="72">
        <v>0</v>
      </c>
      <c r="P234" s="70">
        <v>215</v>
      </c>
    </row>
    <row r="235" spans="1:16" ht="12.75" customHeight="1" x14ac:dyDescent="0.2">
      <c r="A235" s="68">
        <v>216</v>
      </c>
      <c r="B235" s="5" t="s">
        <v>360</v>
      </c>
      <c r="C235" s="72">
        <f t="shared" si="249"/>
        <v>14.9</v>
      </c>
      <c r="D235" s="72">
        <v>5.2</v>
      </c>
      <c r="E235" s="72">
        <v>3.3</v>
      </c>
      <c r="F235" s="72">
        <v>2.2999999999999998</v>
      </c>
      <c r="G235" s="72">
        <v>4.0999999999999996</v>
      </c>
      <c r="H235" s="72">
        <f t="shared" si="250"/>
        <v>5.7</v>
      </c>
      <c r="I235" s="72">
        <v>2.2000000000000002</v>
      </c>
      <c r="J235" s="72">
        <v>1.5</v>
      </c>
      <c r="K235" s="72">
        <v>0.1</v>
      </c>
      <c r="L235" s="72">
        <v>1.9</v>
      </c>
      <c r="M235" s="72">
        <f t="shared" si="251"/>
        <v>5.4</v>
      </c>
      <c r="N235" s="72">
        <v>2.2000000000000002</v>
      </c>
      <c r="O235" s="72">
        <v>3.2</v>
      </c>
      <c r="P235" s="70">
        <v>216</v>
      </c>
    </row>
    <row r="236" spans="1:16" ht="12.75" customHeight="1" x14ac:dyDescent="0.2">
      <c r="A236" s="68">
        <v>217</v>
      </c>
      <c r="B236" s="8" t="s">
        <v>91</v>
      </c>
      <c r="C236" s="72">
        <f t="shared" ref="C236:L236" si="252">SUM(C237)-SUM(C238)</f>
        <v>24.400000000000006</v>
      </c>
      <c r="D236" s="72">
        <f t="shared" si="252"/>
        <v>7.5</v>
      </c>
      <c r="E236" s="72">
        <f t="shared" si="252"/>
        <v>5.0999999999999996</v>
      </c>
      <c r="F236" s="72">
        <f t="shared" si="252"/>
        <v>5.6999999999999993</v>
      </c>
      <c r="G236" s="72">
        <f t="shared" si="252"/>
        <v>6.1</v>
      </c>
      <c r="H236" s="72">
        <f t="shared" si="252"/>
        <v>23.800000000000008</v>
      </c>
      <c r="I236" s="72">
        <f t="shared" si="252"/>
        <v>6.1</v>
      </c>
      <c r="J236" s="72">
        <f t="shared" si="252"/>
        <v>5.6000000000000005</v>
      </c>
      <c r="K236" s="72">
        <f t="shared" si="252"/>
        <v>5.4</v>
      </c>
      <c r="L236" s="72">
        <f t="shared" si="252"/>
        <v>6.7</v>
      </c>
      <c r="M236" s="72">
        <f t="shared" ref="M236:O236" si="253">SUM(M237)-SUM(M238)</f>
        <v>-7.2000000000000011</v>
      </c>
      <c r="N236" s="72">
        <f t="shared" si="253"/>
        <v>-3.3000000000000003</v>
      </c>
      <c r="O236" s="72">
        <f t="shared" si="253"/>
        <v>-3.9000000000000004</v>
      </c>
      <c r="P236" s="70">
        <v>217</v>
      </c>
    </row>
    <row r="237" spans="1:16" ht="12.75" customHeight="1" x14ac:dyDescent="0.2">
      <c r="A237" s="68">
        <v>218</v>
      </c>
      <c r="B237" s="5" t="s">
        <v>355</v>
      </c>
      <c r="C237" s="72">
        <f t="shared" ref="C237:C238" si="254">SUM(D237,E237,F237,G237)</f>
        <v>44.900000000000006</v>
      </c>
      <c r="D237" s="72">
        <v>11.5</v>
      </c>
      <c r="E237" s="72">
        <v>10.6</v>
      </c>
      <c r="F237" s="72">
        <v>11.6</v>
      </c>
      <c r="G237" s="72">
        <v>11.2</v>
      </c>
      <c r="H237" s="72">
        <f t="shared" ref="H237:H238" si="255">SUM(I237,J237,K237,L237)</f>
        <v>44.900000000000006</v>
      </c>
      <c r="I237" s="72">
        <v>10.7</v>
      </c>
      <c r="J237" s="72">
        <v>11.4</v>
      </c>
      <c r="K237" s="72">
        <v>11.3</v>
      </c>
      <c r="L237" s="72">
        <v>11.5</v>
      </c>
      <c r="M237" s="72">
        <f t="shared" ref="M237:M238" si="256">SUM(N237,O237)</f>
        <v>3.4</v>
      </c>
      <c r="N237" s="72">
        <v>1.4</v>
      </c>
      <c r="O237" s="72">
        <v>2</v>
      </c>
      <c r="P237" s="70">
        <v>218</v>
      </c>
    </row>
    <row r="238" spans="1:16" ht="12.75" customHeight="1" x14ac:dyDescent="0.2">
      <c r="A238" s="68">
        <v>219</v>
      </c>
      <c r="B238" s="5" t="s">
        <v>360</v>
      </c>
      <c r="C238" s="72">
        <f t="shared" si="254"/>
        <v>20.5</v>
      </c>
      <c r="D238" s="72">
        <v>4</v>
      </c>
      <c r="E238" s="72">
        <v>5.5</v>
      </c>
      <c r="F238" s="72">
        <v>5.9</v>
      </c>
      <c r="G238" s="72">
        <v>5.0999999999999996</v>
      </c>
      <c r="H238" s="72">
        <f t="shared" si="255"/>
        <v>21.099999999999998</v>
      </c>
      <c r="I238" s="72">
        <v>4.5999999999999996</v>
      </c>
      <c r="J238" s="72">
        <v>5.8</v>
      </c>
      <c r="K238" s="72">
        <v>5.9</v>
      </c>
      <c r="L238" s="72">
        <v>4.8</v>
      </c>
      <c r="M238" s="72">
        <f t="shared" si="256"/>
        <v>10.600000000000001</v>
      </c>
      <c r="N238" s="72">
        <v>4.7</v>
      </c>
      <c r="O238" s="72">
        <v>5.9</v>
      </c>
      <c r="P238" s="70">
        <v>219</v>
      </c>
    </row>
    <row r="239" spans="1:16" ht="15.75" customHeight="1" x14ac:dyDescent="0.2">
      <c r="A239" s="68">
        <v>220</v>
      </c>
      <c r="B239" s="6" t="s">
        <v>92</v>
      </c>
      <c r="C239" s="73">
        <f t="shared" ref="C239:L239" si="257">SUM(C240)-SUM(C241)</f>
        <v>10.300000000000011</v>
      </c>
      <c r="D239" s="73">
        <f t="shared" si="257"/>
        <v>6.5999999999999979</v>
      </c>
      <c r="E239" s="73">
        <f t="shared" si="257"/>
        <v>0.40000000000000213</v>
      </c>
      <c r="F239" s="73">
        <f t="shared" si="257"/>
        <v>2.1999999999999993</v>
      </c>
      <c r="G239" s="73">
        <f t="shared" si="257"/>
        <v>1.100000000000005</v>
      </c>
      <c r="H239" s="73">
        <f t="shared" si="257"/>
        <v>35.800000000000011</v>
      </c>
      <c r="I239" s="73">
        <f t="shared" si="257"/>
        <v>1.3999999999999986</v>
      </c>
      <c r="J239" s="73">
        <f t="shared" si="257"/>
        <v>12.400000000000002</v>
      </c>
      <c r="K239" s="73">
        <f t="shared" si="257"/>
        <v>11.7</v>
      </c>
      <c r="L239" s="73">
        <f t="shared" si="257"/>
        <v>10.299999999999997</v>
      </c>
      <c r="M239" s="73">
        <f t="shared" ref="M239:O239" si="258">SUM(M240)-SUM(M241)</f>
        <v>9.5000000000000071</v>
      </c>
      <c r="N239" s="73">
        <f t="shared" si="258"/>
        <v>8.7000000000000028</v>
      </c>
      <c r="O239" s="73">
        <f t="shared" si="258"/>
        <v>0.80000000000000426</v>
      </c>
      <c r="P239" s="70">
        <v>220</v>
      </c>
    </row>
    <row r="240" spans="1:16" ht="12.75" customHeight="1" x14ac:dyDescent="0.2">
      <c r="A240" s="68">
        <v>221</v>
      </c>
      <c r="B240" s="5" t="s">
        <v>355</v>
      </c>
      <c r="C240" s="72">
        <f t="shared" ref="C240:C241" si="259">SUM(D240,E240,F240,G240)</f>
        <v>113</v>
      </c>
      <c r="D240" s="72">
        <v>28.9</v>
      </c>
      <c r="E240" s="72">
        <v>24.400000000000002</v>
      </c>
      <c r="F240" s="72">
        <v>30.5</v>
      </c>
      <c r="G240" s="72">
        <v>29.200000000000003</v>
      </c>
      <c r="H240" s="72">
        <f t="shared" ref="H240:H241" si="260">SUM(I240,J240,K240,L240)</f>
        <v>123.80000000000001</v>
      </c>
      <c r="I240" s="72">
        <v>30.5</v>
      </c>
      <c r="J240" s="72">
        <v>29.400000000000002</v>
      </c>
      <c r="K240" s="72">
        <v>32.5</v>
      </c>
      <c r="L240" s="72">
        <v>31.4</v>
      </c>
      <c r="M240" s="72">
        <f t="shared" ref="M240:M241" si="261">SUM(N240,O240)</f>
        <v>58.6</v>
      </c>
      <c r="N240" s="72">
        <v>30</v>
      </c>
      <c r="O240" s="72">
        <v>28.6</v>
      </c>
      <c r="P240" s="70">
        <v>221</v>
      </c>
    </row>
    <row r="241" spans="1:16" ht="12.75" customHeight="1" x14ac:dyDescent="0.2">
      <c r="A241" s="68">
        <v>222</v>
      </c>
      <c r="B241" s="5" t="s">
        <v>360</v>
      </c>
      <c r="C241" s="72">
        <f t="shared" si="259"/>
        <v>102.69999999999999</v>
      </c>
      <c r="D241" s="72">
        <v>22.3</v>
      </c>
      <c r="E241" s="72">
        <v>24</v>
      </c>
      <c r="F241" s="72">
        <v>28.3</v>
      </c>
      <c r="G241" s="72">
        <v>28.099999999999998</v>
      </c>
      <c r="H241" s="72">
        <f t="shared" si="260"/>
        <v>88</v>
      </c>
      <c r="I241" s="72">
        <v>29.1</v>
      </c>
      <c r="J241" s="72">
        <v>17</v>
      </c>
      <c r="K241" s="72">
        <v>20.8</v>
      </c>
      <c r="L241" s="72">
        <v>21.1</v>
      </c>
      <c r="M241" s="72">
        <f t="shared" si="261"/>
        <v>49.099999999999994</v>
      </c>
      <c r="N241" s="72">
        <v>21.299999999999997</v>
      </c>
      <c r="O241" s="72">
        <v>27.799999999999997</v>
      </c>
      <c r="P241" s="70">
        <v>222</v>
      </c>
    </row>
    <row r="242" spans="1:16" ht="12.75" customHeight="1" x14ac:dyDescent="0.2">
      <c r="A242" s="68">
        <v>223</v>
      </c>
      <c r="B242" s="12" t="s">
        <v>93</v>
      </c>
      <c r="C242" s="72">
        <f t="shared" ref="C242:L242" si="262">SUM(C243)-SUM(C244)</f>
        <v>0</v>
      </c>
      <c r="D242" s="72">
        <f t="shared" si="262"/>
        <v>0</v>
      </c>
      <c r="E242" s="72">
        <f t="shared" si="262"/>
        <v>0</v>
      </c>
      <c r="F242" s="72">
        <f t="shared" si="262"/>
        <v>0</v>
      </c>
      <c r="G242" s="72">
        <f t="shared" si="262"/>
        <v>0</v>
      </c>
      <c r="H242" s="72">
        <f t="shared" si="262"/>
        <v>0</v>
      </c>
      <c r="I242" s="72">
        <f t="shared" si="262"/>
        <v>0</v>
      </c>
      <c r="J242" s="72">
        <f t="shared" si="262"/>
        <v>0</v>
      </c>
      <c r="K242" s="72">
        <f t="shared" si="262"/>
        <v>0</v>
      </c>
      <c r="L242" s="72">
        <f t="shared" si="262"/>
        <v>0</v>
      </c>
      <c r="M242" s="72">
        <f t="shared" ref="M242:O242" si="263">SUM(M243)-SUM(M244)</f>
        <v>0</v>
      </c>
      <c r="N242" s="72">
        <f t="shared" si="263"/>
        <v>0</v>
      </c>
      <c r="O242" s="72">
        <f t="shared" si="263"/>
        <v>0</v>
      </c>
      <c r="P242" s="70">
        <v>223</v>
      </c>
    </row>
    <row r="243" spans="1:16" ht="12.75" customHeight="1" x14ac:dyDescent="0.2">
      <c r="A243" s="68">
        <v>224</v>
      </c>
      <c r="B243" s="5" t="s">
        <v>355</v>
      </c>
      <c r="C243" s="74" t="s">
        <v>20</v>
      </c>
      <c r="D243" s="74" t="s">
        <v>20</v>
      </c>
      <c r="E243" s="74" t="s">
        <v>20</v>
      </c>
      <c r="F243" s="74" t="s">
        <v>20</v>
      </c>
      <c r="G243" s="74" t="s">
        <v>20</v>
      </c>
      <c r="H243" s="74" t="s">
        <v>20</v>
      </c>
      <c r="I243" s="74" t="s">
        <v>20</v>
      </c>
      <c r="J243" s="74" t="s">
        <v>20</v>
      </c>
      <c r="K243" s="74" t="s">
        <v>20</v>
      </c>
      <c r="L243" s="74" t="s">
        <v>20</v>
      </c>
      <c r="M243" s="74" t="s">
        <v>20</v>
      </c>
      <c r="N243" s="74" t="s">
        <v>20</v>
      </c>
      <c r="O243" s="74" t="s">
        <v>20</v>
      </c>
      <c r="P243" s="70">
        <v>224</v>
      </c>
    </row>
    <row r="244" spans="1:16" ht="12.75" customHeight="1" x14ac:dyDescent="0.2">
      <c r="A244" s="68">
        <v>225</v>
      </c>
      <c r="B244" s="5" t="s">
        <v>360</v>
      </c>
      <c r="C244" s="74" t="s">
        <v>20</v>
      </c>
      <c r="D244" s="74" t="s">
        <v>20</v>
      </c>
      <c r="E244" s="74" t="s">
        <v>20</v>
      </c>
      <c r="F244" s="74" t="s">
        <v>20</v>
      </c>
      <c r="G244" s="74" t="s">
        <v>20</v>
      </c>
      <c r="H244" s="74" t="s">
        <v>20</v>
      </c>
      <c r="I244" s="74" t="s">
        <v>20</v>
      </c>
      <c r="J244" s="74" t="s">
        <v>20</v>
      </c>
      <c r="K244" s="74" t="s">
        <v>20</v>
      </c>
      <c r="L244" s="74" t="s">
        <v>20</v>
      </c>
      <c r="M244" s="74" t="s">
        <v>20</v>
      </c>
      <c r="N244" s="74" t="s">
        <v>20</v>
      </c>
      <c r="O244" s="74" t="s">
        <v>20</v>
      </c>
      <c r="P244" s="70">
        <v>225</v>
      </c>
    </row>
    <row r="245" spans="1:16" ht="15.75" customHeight="1" x14ac:dyDescent="0.2">
      <c r="A245" s="68"/>
      <c r="B245" s="23" t="s">
        <v>94</v>
      </c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0"/>
    </row>
    <row r="246" spans="1:16" ht="15.75" customHeight="1" x14ac:dyDescent="0.2">
      <c r="A246" s="68">
        <v>226</v>
      </c>
      <c r="B246" s="50" t="s">
        <v>95</v>
      </c>
      <c r="C246" s="71">
        <f t="shared" ref="C246:O246" si="264">SUM(C247)-SUM(C248)</f>
        <v>-4226.7999999999993</v>
      </c>
      <c r="D246" s="71">
        <f t="shared" si="264"/>
        <v>-1109.2</v>
      </c>
      <c r="E246" s="71">
        <f t="shared" si="264"/>
        <v>-1011.9999999999999</v>
      </c>
      <c r="F246" s="71">
        <f t="shared" si="264"/>
        <v>-1212.5999999999999</v>
      </c>
      <c r="G246" s="71">
        <f t="shared" si="264"/>
        <v>-892.99999999999977</v>
      </c>
      <c r="H246" s="71">
        <f t="shared" si="264"/>
        <v>-5032.7000000000007</v>
      </c>
      <c r="I246" s="71">
        <f t="shared" si="264"/>
        <v>-1299.5999999999999</v>
      </c>
      <c r="J246" s="71">
        <f t="shared" si="264"/>
        <v>-1083.9000000000001</v>
      </c>
      <c r="K246" s="71">
        <f t="shared" si="264"/>
        <v>-1388.4</v>
      </c>
      <c r="L246" s="71">
        <f t="shared" si="264"/>
        <v>-1260.8</v>
      </c>
      <c r="M246" s="71">
        <f t="shared" si="264"/>
        <v>-2515.5</v>
      </c>
      <c r="N246" s="71">
        <f t="shared" si="264"/>
        <v>-1442</v>
      </c>
      <c r="O246" s="71">
        <f t="shared" si="264"/>
        <v>-1073.5</v>
      </c>
      <c r="P246" s="70">
        <v>226</v>
      </c>
    </row>
    <row r="247" spans="1:16" ht="12.75" customHeight="1" x14ac:dyDescent="0.2">
      <c r="A247" s="68">
        <v>227</v>
      </c>
      <c r="B247" s="5" t="s">
        <v>355</v>
      </c>
      <c r="C247" s="72">
        <f t="shared" ref="C247:O248" si="265">SUM(C250,C253,C358)</f>
        <v>1890.1</v>
      </c>
      <c r="D247" s="72">
        <f t="shared" si="265"/>
        <v>565.40000000000009</v>
      </c>
      <c r="E247" s="72">
        <f t="shared" si="265"/>
        <v>449.6</v>
      </c>
      <c r="F247" s="72">
        <f t="shared" si="265"/>
        <v>443.40000000000003</v>
      </c>
      <c r="G247" s="72">
        <f t="shared" si="265"/>
        <v>431.7</v>
      </c>
      <c r="H247" s="72">
        <f t="shared" si="265"/>
        <v>2220.4</v>
      </c>
      <c r="I247" s="72">
        <f t="shared" si="265"/>
        <v>601.1</v>
      </c>
      <c r="J247" s="72">
        <f t="shared" si="265"/>
        <v>522.9</v>
      </c>
      <c r="K247" s="72">
        <f t="shared" si="265"/>
        <v>534.69999999999993</v>
      </c>
      <c r="L247" s="72">
        <f t="shared" si="265"/>
        <v>561.70000000000005</v>
      </c>
      <c r="M247" s="72">
        <f t="shared" si="265"/>
        <v>1131</v>
      </c>
      <c r="N247" s="72">
        <f t="shared" si="265"/>
        <v>623.80000000000007</v>
      </c>
      <c r="O247" s="72">
        <f t="shared" si="265"/>
        <v>507.2</v>
      </c>
      <c r="P247" s="70">
        <v>227</v>
      </c>
    </row>
    <row r="248" spans="1:16" ht="12.75" customHeight="1" x14ac:dyDescent="0.2">
      <c r="A248" s="68">
        <v>228</v>
      </c>
      <c r="B248" s="5" t="s">
        <v>360</v>
      </c>
      <c r="C248" s="72">
        <f t="shared" si="265"/>
        <v>6116.9</v>
      </c>
      <c r="D248" s="72">
        <f t="shared" si="265"/>
        <v>1674.6000000000001</v>
      </c>
      <c r="E248" s="72">
        <f t="shared" si="265"/>
        <v>1461.6</v>
      </c>
      <c r="F248" s="72">
        <f t="shared" si="265"/>
        <v>1656</v>
      </c>
      <c r="G248" s="72">
        <f t="shared" si="265"/>
        <v>1324.6999999999998</v>
      </c>
      <c r="H248" s="72">
        <f t="shared" si="265"/>
        <v>7253.1</v>
      </c>
      <c r="I248" s="72">
        <f t="shared" si="265"/>
        <v>1900.6999999999998</v>
      </c>
      <c r="J248" s="72">
        <f t="shared" si="265"/>
        <v>1606.8</v>
      </c>
      <c r="K248" s="72">
        <f t="shared" si="265"/>
        <v>1923.1</v>
      </c>
      <c r="L248" s="72">
        <f t="shared" si="265"/>
        <v>1822.5</v>
      </c>
      <c r="M248" s="72">
        <f t="shared" si="265"/>
        <v>3646.5</v>
      </c>
      <c r="N248" s="72">
        <f t="shared" si="265"/>
        <v>2065.8000000000002</v>
      </c>
      <c r="O248" s="72">
        <f t="shared" si="265"/>
        <v>1580.7</v>
      </c>
      <c r="P248" s="70">
        <v>228</v>
      </c>
    </row>
    <row r="249" spans="1:16" ht="15.75" customHeight="1" x14ac:dyDescent="0.2">
      <c r="A249" s="68">
        <v>229</v>
      </c>
      <c r="B249" s="13" t="s">
        <v>96</v>
      </c>
      <c r="C249" s="73">
        <f t="shared" ref="C249:L249" si="266">SUM(C250)-SUM(C251)</f>
        <v>73.599999999999994</v>
      </c>
      <c r="D249" s="73">
        <f t="shared" si="266"/>
        <v>36.700000000000003</v>
      </c>
      <c r="E249" s="73">
        <f t="shared" si="266"/>
        <v>13.1</v>
      </c>
      <c r="F249" s="73">
        <f t="shared" si="266"/>
        <v>12.2</v>
      </c>
      <c r="G249" s="73">
        <f t="shared" si="266"/>
        <v>11.6</v>
      </c>
      <c r="H249" s="73">
        <f t="shared" si="266"/>
        <v>84.5</v>
      </c>
      <c r="I249" s="73">
        <f t="shared" si="266"/>
        <v>36.1</v>
      </c>
      <c r="J249" s="73">
        <f t="shared" si="266"/>
        <v>16.8</v>
      </c>
      <c r="K249" s="73">
        <f t="shared" si="266"/>
        <v>16.100000000000001</v>
      </c>
      <c r="L249" s="73">
        <f t="shared" si="266"/>
        <v>15.5</v>
      </c>
      <c r="M249" s="73">
        <f t="shared" ref="M249:O249" si="267">SUM(M250)-SUM(M251)</f>
        <v>50.1</v>
      </c>
      <c r="N249" s="73">
        <f t="shared" si="267"/>
        <v>35.5</v>
      </c>
      <c r="O249" s="73">
        <f t="shared" si="267"/>
        <v>14.6</v>
      </c>
      <c r="P249" s="70">
        <v>229</v>
      </c>
    </row>
    <row r="250" spans="1:16" ht="12.75" customHeight="1" x14ac:dyDescent="0.2">
      <c r="A250" s="68">
        <v>230</v>
      </c>
      <c r="B250" s="5" t="s">
        <v>355</v>
      </c>
      <c r="C250" s="72">
        <f t="shared" ref="C250:C251" si="268">SUM(D250,E250,F250,G250)</f>
        <v>76.099999999999994</v>
      </c>
      <c r="D250" s="72">
        <v>37.700000000000003</v>
      </c>
      <c r="E250" s="72">
        <v>13.6</v>
      </c>
      <c r="F250" s="72">
        <v>12.7</v>
      </c>
      <c r="G250" s="72">
        <v>12.1</v>
      </c>
      <c r="H250" s="72">
        <f t="shared" ref="H250:H251" si="269">SUM(I250,J250,K250,L250)</f>
        <v>89.5</v>
      </c>
      <c r="I250" s="72">
        <v>39.1</v>
      </c>
      <c r="J250" s="72">
        <v>17.8</v>
      </c>
      <c r="K250" s="72">
        <v>16.600000000000001</v>
      </c>
      <c r="L250" s="72">
        <v>16</v>
      </c>
      <c r="M250" s="72">
        <f t="shared" ref="M250:M251" si="270">SUM(N250,O250)</f>
        <v>51.800000000000004</v>
      </c>
      <c r="N250" s="72">
        <v>36.200000000000003</v>
      </c>
      <c r="O250" s="72">
        <v>15.6</v>
      </c>
      <c r="P250" s="70">
        <v>230</v>
      </c>
    </row>
    <row r="251" spans="1:16" ht="12.75" customHeight="1" x14ac:dyDescent="0.2">
      <c r="A251" s="68">
        <v>231</v>
      </c>
      <c r="B251" s="5" t="s">
        <v>360</v>
      </c>
      <c r="C251" s="72">
        <f t="shared" si="268"/>
        <v>2.5</v>
      </c>
      <c r="D251" s="72">
        <v>1</v>
      </c>
      <c r="E251" s="72">
        <v>0.5</v>
      </c>
      <c r="F251" s="72">
        <v>0.5</v>
      </c>
      <c r="G251" s="72">
        <v>0.5</v>
      </c>
      <c r="H251" s="72">
        <f t="shared" si="269"/>
        <v>5</v>
      </c>
      <c r="I251" s="72">
        <v>3</v>
      </c>
      <c r="J251" s="72">
        <v>1</v>
      </c>
      <c r="K251" s="72">
        <v>0.5</v>
      </c>
      <c r="L251" s="72">
        <v>0.5</v>
      </c>
      <c r="M251" s="72">
        <f t="shared" si="270"/>
        <v>1.7</v>
      </c>
      <c r="N251" s="72">
        <v>0.7</v>
      </c>
      <c r="O251" s="72">
        <v>1</v>
      </c>
      <c r="P251" s="70">
        <v>231</v>
      </c>
    </row>
    <row r="252" spans="1:16" ht="15.75" customHeight="1" x14ac:dyDescent="0.2">
      <c r="A252" s="68">
        <v>232</v>
      </c>
      <c r="B252" s="13" t="s">
        <v>97</v>
      </c>
      <c r="C252" s="73">
        <f t="shared" ref="C252:L252" si="271">SUM(C253)-SUM(C254)</f>
        <v>-4300.3999999999996</v>
      </c>
      <c r="D252" s="73">
        <f t="shared" si="271"/>
        <v>-1145.9000000000001</v>
      </c>
      <c r="E252" s="73">
        <f t="shared" si="271"/>
        <v>-1025.0999999999999</v>
      </c>
      <c r="F252" s="73">
        <f t="shared" si="271"/>
        <v>-1224.8</v>
      </c>
      <c r="G252" s="73">
        <f t="shared" si="271"/>
        <v>-904.59999999999991</v>
      </c>
      <c r="H252" s="73">
        <f t="shared" si="271"/>
        <v>-5117.2000000000007</v>
      </c>
      <c r="I252" s="73">
        <f t="shared" si="271"/>
        <v>-1335.6999999999998</v>
      </c>
      <c r="J252" s="73">
        <f t="shared" si="271"/>
        <v>-1100.6999999999998</v>
      </c>
      <c r="K252" s="73">
        <f t="shared" si="271"/>
        <v>-1404.5</v>
      </c>
      <c r="L252" s="73">
        <f t="shared" si="271"/>
        <v>-1276.3</v>
      </c>
      <c r="M252" s="73">
        <f t="shared" ref="M252:O252" si="272">SUM(M253)-SUM(M254)</f>
        <v>-2565.6000000000004</v>
      </c>
      <c r="N252" s="73">
        <f t="shared" si="272"/>
        <v>-1477.5000000000005</v>
      </c>
      <c r="O252" s="73">
        <f t="shared" si="272"/>
        <v>-1088.1000000000001</v>
      </c>
      <c r="P252" s="70">
        <v>232</v>
      </c>
    </row>
    <row r="253" spans="1:16" ht="12.75" customHeight="1" x14ac:dyDescent="0.2">
      <c r="A253" s="68">
        <v>233</v>
      </c>
      <c r="B253" s="5" t="s">
        <v>355</v>
      </c>
      <c r="C253" s="72">
        <f t="shared" ref="C253:O254" si="273">SUM(C256,C316,C343,C358)</f>
        <v>1814</v>
      </c>
      <c r="D253" s="72">
        <f t="shared" si="273"/>
        <v>527.70000000000005</v>
      </c>
      <c r="E253" s="72">
        <f t="shared" si="273"/>
        <v>436</v>
      </c>
      <c r="F253" s="72">
        <f t="shared" si="273"/>
        <v>430.70000000000005</v>
      </c>
      <c r="G253" s="72">
        <f t="shared" si="273"/>
        <v>419.59999999999997</v>
      </c>
      <c r="H253" s="72">
        <f t="shared" si="273"/>
        <v>2130.9</v>
      </c>
      <c r="I253" s="72">
        <f t="shared" si="273"/>
        <v>562</v>
      </c>
      <c r="J253" s="72">
        <f t="shared" si="273"/>
        <v>505.1</v>
      </c>
      <c r="K253" s="72">
        <f t="shared" si="273"/>
        <v>518.09999999999991</v>
      </c>
      <c r="L253" s="72">
        <f t="shared" si="273"/>
        <v>545.70000000000005</v>
      </c>
      <c r="M253" s="72">
        <f t="shared" si="273"/>
        <v>1079.2</v>
      </c>
      <c r="N253" s="72">
        <f t="shared" si="273"/>
        <v>587.6</v>
      </c>
      <c r="O253" s="72">
        <f t="shared" si="273"/>
        <v>491.59999999999997</v>
      </c>
      <c r="P253" s="70">
        <v>233</v>
      </c>
    </row>
    <row r="254" spans="1:16" ht="12.75" customHeight="1" x14ac:dyDescent="0.2">
      <c r="A254" s="68">
        <v>234</v>
      </c>
      <c r="B254" s="5" t="s">
        <v>360</v>
      </c>
      <c r="C254" s="72">
        <f t="shared" si="273"/>
        <v>6114.4</v>
      </c>
      <c r="D254" s="72">
        <f t="shared" si="273"/>
        <v>1673.6000000000001</v>
      </c>
      <c r="E254" s="72">
        <f t="shared" si="273"/>
        <v>1461.1</v>
      </c>
      <c r="F254" s="72">
        <f t="shared" si="273"/>
        <v>1655.5</v>
      </c>
      <c r="G254" s="72">
        <f t="shared" si="273"/>
        <v>1324.1999999999998</v>
      </c>
      <c r="H254" s="72">
        <f t="shared" si="273"/>
        <v>7248.1</v>
      </c>
      <c r="I254" s="72">
        <f t="shared" si="273"/>
        <v>1897.6999999999998</v>
      </c>
      <c r="J254" s="72">
        <f t="shared" si="273"/>
        <v>1605.8</v>
      </c>
      <c r="K254" s="72">
        <f t="shared" si="273"/>
        <v>1922.6</v>
      </c>
      <c r="L254" s="72">
        <f t="shared" si="273"/>
        <v>1822</v>
      </c>
      <c r="M254" s="72">
        <f t="shared" si="273"/>
        <v>3644.8</v>
      </c>
      <c r="N254" s="72">
        <f t="shared" si="273"/>
        <v>2065.1000000000004</v>
      </c>
      <c r="O254" s="72">
        <f t="shared" si="273"/>
        <v>1579.7</v>
      </c>
      <c r="P254" s="70">
        <v>234</v>
      </c>
    </row>
    <row r="255" spans="1:16" ht="15.75" customHeight="1" x14ac:dyDescent="0.2">
      <c r="A255" s="68">
        <v>235</v>
      </c>
      <c r="B255" s="6" t="s">
        <v>98</v>
      </c>
      <c r="C255" s="73">
        <f t="shared" ref="C255:L255" si="274">SUM(C256)-SUM(C257)</f>
        <v>-3415.1000000000004</v>
      </c>
      <c r="D255" s="73">
        <f t="shared" si="274"/>
        <v>-809.40000000000009</v>
      </c>
      <c r="E255" s="73">
        <f t="shared" si="274"/>
        <v>-940</v>
      </c>
      <c r="F255" s="73">
        <f t="shared" si="274"/>
        <v>-887.8</v>
      </c>
      <c r="G255" s="73">
        <f t="shared" si="274"/>
        <v>-777.9</v>
      </c>
      <c r="H255" s="73">
        <f t="shared" si="274"/>
        <v>-4140</v>
      </c>
      <c r="I255" s="73">
        <f t="shared" si="274"/>
        <v>-936.49999999999989</v>
      </c>
      <c r="J255" s="73">
        <f t="shared" si="274"/>
        <v>-1001.1999999999999</v>
      </c>
      <c r="K255" s="73">
        <f t="shared" si="274"/>
        <v>-1058.5999999999999</v>
      </c>
      <c r="L255" s="73">
        <f t="shared" si="274"/>
        <v>-1143.7</v>
      </c>
      <c r="M255" s="73">
        <f t="shared" ref="M255:O255" si="275">SUM(M256)-SUM(M257)</f>
        <v>-2013.0000000000002</v>
      </c>
      <c r="N255" s="73">
        <f t="shared" si="275"/>
        <v>-1079.4000000000001</v>
      </c>
      <c r="O255" s="73">
        <f t="shared" si="275"/>
        <v>-933.6</v>
      </c>
      <c r="P255" s="70">
        <v>235</v>
      </c>
    </row>
    <row r="256" spans="1:16" ht="12.75" customHeight="1" x14ac:dyDescent="0.2">
      <c r="A256" s="68">
        <v>236</v>
      </c>
      <c r="B256" s="5" t="s">
        <v>355</v>
      </c>
      <c r="C256" s="72">
        <f t="shared" ref="C256:O257" si="276">SUM(C259,C292)</f>
        <v>425.19999999999993</v>
      </c>
      <c r="D256" s="72">
        <f t="shared" si="276"/>
        <v>165.39999999999998</v>
      </c>
      <c r="E256" s="72">
        <f t="shared" si="276"/>
        <v>92.7</v>
      </c>
      <c r="F256" s="72">
        <f t="shared" si="276"/>
        <v>77.7</v>
      </c>
      <c r="G256" s="72">
        <f t="shared" si="276"/>
        <v>89.399999999999991</v>
      </c>
      <c r="H256" s="72">
        <f t="shared" si="276"/>
        <v>535.70000000000005</v>
      </c>
      <c r="I256" s="72">
        <f t="shared" si="276"/>
        <v>189.1</v>
      </c>
      <c r="J256" s="72">
        <f t="shared" si="276"/>
        <v>105.4</v>
      </c>
      <c r="K256" s="72">
        <f t="shared" si="276"/>
        <v>94.4</v>
      </c>
      <c r="L256" s="72">
        <f t="shared" si="276"/>
        <v>146.80000000000001</v>
      </c>
      <c r="M256" s="72">
        <f t="shared" si="276"/>
        <v>271.8</v>
      </c>
      <c r="N256" s="72">
        <f t="shared" si="276"/>
        <v>173.9</v>
      </c>
      <c r="O256" s="72">
        <f t="shared" si="276"/>
        <v>97.899999999999991</v>
      </c>
      <c r="P256" s="70">
        <v>236</v>
      </c>
    </row>
    <row r="257" spans="1:16" ht="12.75" customHeight="1" x14ac:dyDescent="0.2">
      <c r="A257" s="68">
        <v>237</v>
      </c>
      <c r="B257" s="5" t="s">
        <v>360</v>
      </c>
      <c r="C257" s="72">
        <f t="shared" si="276"/>
        <v>3840.3</v>
      </c>
      <c r="D257" s="72">
        <f t="shared" si="276"/>
        <v>974.80000000000007</v>
      </c>
      <c r="E257" s="72">
        <f t="shared" si="276"/>
        <v>1032.7</v>
      </c>
      <c r="F257" s="72">
        <f t="shared" si="276"/>
        <v>965.5</v>
      </c>
      <c r="G257" s="72">
        <f t="shared" si="276"/>
        <v>867.3</v>
      </c>
      <c r="H257" s="72">
        <f t="shared" si="276"/>
        <v>4675.7</v>
      </c>
      <c r="I257" s="72">
        <f t="shared" si="276"/>
        <v>1125.5999999999999</v>
      </c>
      <c r="J257" s="72">
        <f t="shared" si="276"/>
        <v>1106.5999999999999</v>
      </c>
      <c r="K257" s="72">
        <f t="shared" si="276"/>
        <v>1153</v>
      </c>
      <c r="L257" s="72">
        <f t="shared" si="276"/>
        <v>1290.5</v>
      </c>
      <c r="M257" s="72">
        <f t="shared" si="276"/>
        <v>2284.8000000000002</v>
      </c>
      <c r="N257" s="72">
        <f t="shared" si="276"/>
        <v>1253.3000000000002</v>
      </c>
      <c r="O257" s="72">
        <f t="shared" si="276"/>
        <v>1031.5</v>
      </c>
      <c r="P257" s="70">
        <v>237</v>
      </c>
    </row>
    <row r="258" spans="1:16" ht="12.75" customHeight="1" x14ac:dyDescent="0.2">
      <c r="A258" s="68">
        <v>238</v>
      </c>
      <c r="B258" s="8" t="s">
        <v>99</v>
      </c>
      <c r="C258" s="72">
        <f t="shared" ref="C258:L258" si="277">SUM(C259)-SUM(C260)</f>
        <v>-3415.1000000000004</v>
      </c>
      <c r="D258" s="72">
        <f t="shared" si="277"/>
        <v>-809.40000000000009</v>
      </c>
      <c r="E258" s="72">
        <f t="shared" si="277"/>
        <v>-940</v>
      </c>
      <c r="F258" s="72">
        <f t="shared" si="277"/>
        <v>-887.8</v>
      </c>
      <c r="G258" s="72">
        <f t="shared" si="277"/>
        <v>-777.9</v>
      </c>
      <c r="H258" s="72">
        <f t="shared" si="277"/>
        <v>-4140</v>
      </c>
      <c r="I258" s="72">
        <f t="shared" si="277"/>
        <v>-936.49999999999989</v>
      </c>
      <c r="J258" s="72">
        <f t="shared" si="277"/>
        <v>-1001.1999999999999</v>
      </c>
      <c r="K258" s="72">
        <f t="shared" si="277"/>
        <v>-1058.5999999999999</v>
      </c>
      <c r="L258" s="72">
        <f t="shared" si="277"/>
        <v>-1143.7</v>
      </c>
      <c r="M258" s="72">
        <f t="shared" ref="M258:O258" si="278">SUM(M259)-SUM(M260)</f>
        <v>-2013.0000000000002</v>
      </c>
      <c r="N258" s="72">
        <f t="shared" si="278"/>
        <v>-1079.4000000000001</v>
      </c>
      <c r="O258" s="72">
        <f t="shared" si="278"/>
        <v>-933.6</v>
      </c>
      <c r="P258" s="70">
        <v>238</v>
      </c>
    </row>
    <row r="259" spans="1:16" ht="12.75" customHeight="1" x14ac:dyDescent="0.2">
      <c r="A259" s="68">
        <v>239</v>
      </c>
      <c r="B259" s="5" t="s">
        <v>355</v>
      </c>
      <c r="C259" s="72">
        <f t="shared" ref="C259:O260" si="279">SUM(C262,C283)</f>
        <v>425.19999999999993</v>
      </c>
      <c r="D259" s="72">
        <f t="shared" si="279"/>
        <v>165.39999999999998</v>
      </c>
      <c r="E259" s="72">
        <f t="shared" si="279"/>
        <v>92.7</v>
      </c>
      <c r="F259" s="72">
        <f t="shared" si="279"/>
        <v>77.7</v>
      </c>
      <c r="G259" s="72">
        <f t="shared" si="279"/>
        <v>89.399999999999991</v>
      </c>
      <c r="H259" s="72">
        <f t="shared" si="279"/>
        <v>535.70000000000005</v>
      </c>
      <c r="I259" s="72">
        <f t="shared" si="279"/>
        <v>189.1</v>
      </c>
      <c r="J259" s="72">
        <f t="shared" si="279"/>
        <v>105.4</v>
      </c>
      <c r="K259" s="72">
        <f t="shared" si="279"/>
        <v>94.4</v>
      </c>
      <c r="L259" s="72">
        <f t="shared" si="279"/>
        <v>146.80000000000001</v>
      </c>
      <c r="M259" s="72">
        <f t="shared" si="279"/>
        <v>271.8</v>
      </c>
      <c r="N259" s="72">
        <f t="shared" si="279"/>
        <v>173.9</v>
      </c>
      <c r="O259" s="72">
        <f t="shared" si="279"/>
        <v>97.899999999999991</v>
      </c>
      <c r="P259" s="70">
        <v>239</v>
      </c>
    </row>
    <row r="260" spans="1:16" ht="12.75" customHeight="1" x14ac:dyDescent="0.2">
      <c r="A260" s="68">
        <v>240</v>
      </c>
      <c r="B260" s="5" t="s">
        <v>360</v>
      </c>
      <c r="C260" s="72">
        <f t="shared" si="279"/>
        <v>3840.3</v>
      </c>
      <c r="D260" s="72">
        <f t="shared" si="279"/>
        <v>974.80000000000007</v>
      </c>
      <c r="E260" s="72">
        <f t="shared" si="279"/>
        <v>1032.7</v>
      </c>
      <c r="F260" s="72">
        <f t="shared" si="279"/>
        <v>965.5</v>
      </c>
      <c r="G260" s="72">
        <f t="shared" si="279"/>
        <v>867.3</v>
      </c>
      <c r="H260" s="72">
        <f t="shared" si="279"/>
        <v>4675.7</v>
      </c>
      <c r="I260" s="72">
        <f t="shared" si="279"/>
        <v>1125.5999999999999</v>
      </c>
      <c r="J260" s="72">
        <f t="shared" si="279"/>
        <v>1106.5999999999999</v>
      </c>
      <c r="K260" s="72">
        <f t="shared" si="279"/>
        <v>1153</v>
      </c>
      <c r="L260" s="72">
        <f t="shared" si="279"/>
        <v>1290.5</v>
      </c>
      <c r="M260" s="72">
        <f t="shared" si="279"/>
        <v>2284.8000000000002</v>
      </c>
      <c r="N260" s="72">
        <f t="shared" si="279"/>
        <v>1253.3000000000002</v>
      </c>
      <c r="O260" s="72">
        <f t="shared" si="279"/>
        <v>1031.5</v>
      </c>
      <c r="P260" s="70">
        <v>240</v>
      </c>
    </row>
    <row r="261" spans="1:16" ht="12.75" customHeight="1" x14ac:dyDescent="0.2">
      <c r="A261" s="68">
        <v>241</v>
      </c>
      <c r="B261" s="14" t="s">
        <v>100</v>
      </c>
      <c r="C261" s="72">
        <f t="shared" ref="C261:L261" si="280">SUM(C262)-SUM(C263)</f>
        <v>-1011.1000000000003</v>
      </c>
      <c r="D261" s="72">
        <f t="shared" si="280"/>
        <v>-145.20000000000005</v>
      </c>
      <c r="E261" s="72">
        <f t="shared" si="280"/>
        <v>-247.60000000000002</v>
      </c>
      <c r="F261" s="72">
        <f t="shared" si="280"/>
        <v>-253.3</v>
      </c>
      <c r="G261" s="72">
        <f t="shared" si="280"/>
        <v>-365</v>
      </c>
      <c r="H261" s="72">
        <f t="shared" si="280"/>
        <v>-972.09999999999968</v>
      </c>
      <c r="I261" s="72">
        <f t="shared" si="280"/>
        <v>-76.000000000000028</v>
      </c>
      <c r="J261" s="72">
        <f t="shared" si="280"/>
        <v>-175.79999999999998</v>
      </c>
      <c r="K261" s="72">
        <f t="shared" si="280"/>
        <v>-227.49999999999997</v>
      </c>
      <c r="L261" s="72">
        <f t="shared" si="280"/>
        <v>-492.7999999999999</v>
      </c>
      <c r="M261" s="72">
        <f t="shared" ref="M261:O261" si="281">SUM(M262)-SUM(M263)</f>
        <v>-502.2</v>
      </c>
      <c r="N261" s="72">
        <f t="shared" si="281"/>
        <v>-529.70000000000005</v>
      </c>
      <c r="O261" s="72">
        <f t="shared" si="281"/>
        <v>27.499999999999986</v>
      </c>
      <c r="P261" s="70">
        <v>241</v>
      </c>
    </row>
    <row r="262" spans="1:16" ht="12.75" customHeight="1" x14ac:dyDescent="0.2">
      <c r="A262" s="68">
        <v>242</v>
      </c>
      <c r="B262" s="5" t="s">
        <v>355</v>
      </c>
      <c r="C262" s="72">
        <f t="shared" ref="C262:O263" si="282">SUM(C265,C268,C271)</f>
        <v>425.19999999999993</v>
      </c>
      <c r="D262" s="72">
        <f t="shared" si="282"/>
        <v>165.39999999999998</v>
      </c>
      <c r="E262" s="72">
        <f t="shared" si="282"/>
        <v>92.7</v>
      </c>
      <c r="F262" s="72">
        <f t="shared" si="282"/>
        <v>77.7</v>
      </c>
      <c r="G262" s="72">
        <f t="shared" si="282"/>
        <v>89.399999999999991</v>
      </c>
      <c r="H262" s="72">
        <f t="shared" si="282"/>
        <v>535.70000000000005</v>
      </c>
      <c r="I262" s="72">
        <f t="shared" si="282"/>
        <v>189.1</v>
      </c>
      <c r="J262" s="72">
        <f t="shared" si="282"/>
        <v>105.4</v>
      </c>
      <c r="K262" s="72">
        <f t="shared" si="282"/>
        <v>94.4</v>
      </c>
      <c r="L262" s="72">
        <f t="shared" si="282"/>
        <v>146.80000000000001</v>
      </c>
      <c r="M262" s="72">
        <f t="shared" si="282"/>
        <v>271.8</v>
      </c>
      <c r="N262" s="72">
        <f t="shared" si="282"/>
        <v>173.9</v>
      </c>
      <c r="O262" s="72">
        <f t="shared" si="282"/>
        <v>97.899999999999991</v>
      </c>
      <c r="P262" s="70">
        <v>242</v>
      </c>
    </row>
    <row r="263" spans="1:16" ht="12.75" customHeight="1" x14ac:dyDescent="0.2">
      <c r="A263" s="68">
        <v>243</v>
      </c>
      <c r="B263" s="5" t="s">
        <v>360</v>
      </c>
      <c r="C263" s="72">
        <f t="shared" si="282"/>
        <v>1436.3000000000002</v>
      </c>
      <c r="D263" s="72">
        <f t="shared" si="282"/>
        <v>310.60000000000002</v>
      </c>
      <c r="E263" s="72">
        <f t="shared" si="282"/>
        <v>340.3</v>
      </c>
      <c r="F263" s="72">
        <f t="shared" si="282"/>
        <v>331</v>
      </c>
      <c r="G263" s="72">
        <f t="shared" si="282"/>
        <v>454.4</v>
      </c>
      <c r="H263" s="72">
        <f t="shared" si="282"/>
        <v>1507.7999999999997</v>
      </c>
      <c r="I263" s="72">
        <f t="shared" si="282"/>
        <v>265.10000000000002</v>
      </c>
      <c r="J263" s="72">
        <f t="shared" si="282"/>
        <v>281.2</v>
      </c>
      <c r="K263" s="72">
        <f t="shared" si="282"/>
        <v>321.89999999999998</v>
      </c>
      <c r="L263" s="72">
        <f t="shared" si="282"/>
        <v>639.59999999999991</v>
      </c>
      <c r="M263" s="72">
        <f t="shared" si="282"/>
        <v>774</v>
      </c>
      <c r="N263" s="72">
        <f t="shared" si="282"/>
        <v>703.6</v>
      </c>
      <c r="O263" s="72">
        <f t="shared" si="282"/>
        <v>70.400000000000006</v>
      </c>
      <c r="P263" s="70">
        <v>243</v>
      </c>
    </row>
    <row r="264" spans="1:16" ht="12.75" customHeight="1" x14ac:dyDescent="0.2">
      <c r="A264" s="68">
        <v>244</v>
      </c>
      <c r="B264" s="15" t="s">
        <v>101</v>
      </c>
      <c r="C264" s="72">
        <f t="shared" ref="C264:L264" si="283">SUM(C265)-SUM(C266)</f>
        <v>-1011.1000000000003</v>
      </c>
      <c r="D264" s="72">
        <f t="shared" si="283"/>
        <v>-145.20000000000005</v>
      </c>
      <c r="E264" s="72">
        <f t="shared" si="283"/>
        <v>-247.60000000000002</v>
      </c>
      <c r="F264" s="72">
        <f t="shared" si="283"/>
        <v>-253.3</v>
      </c>
      <c r="G264" s="72">
        <f t="shared" si="283"/>
        <v>-365</v>
      </c>
      <c r="H264" s="72">
        <f t="shared" si="283"/>
        <v>-972.09999999999968</v>
      </c>
      <c r="I264" s="72">
        <f t="shared" si="283"/>
        <v>-76.000000000000028</v>
      </c>
      <c r="J264" s="72">
        <f t="shared" si="283"/>
        <v>-175.79999999999998</v>
      </c>
      <c r="K264" s="72">
        <f t="shared" si="283"/>
        <v>-227.49999999999997</v>
      </c>
      <c r="L264" s="72">
        <f t="shared" si="283"/>
        <v>-492.7999999999999</v>
      </c>
      <c r="M264" s="72">
        <f t="shared" ref="M264:O264" si="284">SUM(M265)-SUM(M266)</f>
        <v>-502.2</v>
      </c>
      <c r="N264" s="72">
        <f t="shared" si="284"/>
        <v>-529.70000000000005</v>
      </c>
      <c r="O264" s="72">
        <f t="shared" si="284"/>
        <v>27.499999999999986</v>
      </c>
      <c r="P264" s="70">
        <v>244</v>
      </c>
    </row>
    <row r="265" spans="1:16" ht="12.75" customHeight="1" x14ac:dyDescent="0.2">
      <c r="A265" s="68">
        <v>245</v>
      </c>
      <c r="B265" s="5" t="s">
        <v>355</v>
      </c>
      <c r="C265" s="72">
        <f t="shared" ref="C265:C266" si="285">SUM(D265,E265,F265,G265)</f>
        <v>425.19999999999993</v>
      </c>
      <c r="D265" s="72">
        <v>165.39999999999998</v>
      </c>
      <c r="E265" s="72">
        <v>92.7</v>
      </c>
      <c r="F265" s="72">
        <v>77.7</v>
      </c>
      <c r="G265" s="72">
        <v>89.399999999999991</v>
      </c>
      <c r="H265" s="72">
        <f t="shared" ref="H265:H266" si="286">SUM(I265,J265,K265,L265)</f>
        <v>535.70000000000005</v>
      </c>
      <c r="I265" s="72">
        <v>189.1</v>
      </c>
      <c r="J265" s="72">
        <v>105.4</v>
      </c>
      <c r="K265" s="72">
        <v>94.4</v>
      </c>
      <c r="L265" s="72">
        <v>146.80000000000001</v>
      </c>
      <c r="M265" s="72">
        <f t="shared" ref="M265:M266" si="287">SUM(N265,O265)</f>
        <v>271.8</v>
      </c>
      <c r="N265" s="72">
        <v>173.9</v>
      </c>
      <c r="O265" s="72">
        <v>97.899999999999991</v>
      </c>
      <c r="P265" s="70">
        <v>245</v>
      </c>
    </row>
    <row r="266" spans="1:16" ht="12.75" customHeight="1" x14ac:dyDescent="0.2">
      <c r="A266" s="68">
        <v>246</v>
      </c>
      <c r="B266" s="5" t="s">
        <v>360</v>
      </c>
      <c r="C266" s="72">
        <f t="shared" si="285"/>
        <v>1436.3000000000002</v>
      </c>
      <c r="D266" s="72">
        <v>310.60000000000002</v>
      </c>
      <c r="E266" s="72">
        <v>340.3</v>
      </c>
      <c r="F266" s="72">
        <v>331</v>
      </c>
      <c r="G266" s="72">
        <v>454.4</v>
      </c>
      <c r="H266" s="72">
        <f t="shared" si="286"/>
        <v>1507.7999999999997</v>
      </c>
      <c r="I266" s="72">
        <v>265.10000000000002</v>
      </c>
      <c r="J266" s="72">
        <v>281.2</v>
      </c>
      <c r="K266" s="72">
        <v>321.89999999999998</v>
      </c>
      <c r="L266" s="72">
        <v>639.59999999999991</v>
      </c>
      <c r="M266" s="72">
        <f t="shared" si="287"/>
        <v>774</v>
      </c>
      <c r="N266" s="72">
        <v>703.6</v>
      </c>
      <c r="O266" s="72">
        <v>70.400000000000006</v>
      </c>
      <c r="P266" s="70">
        <v>246</v>
      </c>
    </row>
    <row r="267" spans="1:16" ht="12.75" customHeight="1" x14ac:dyDescent="0.2">
      <c r="A267" s="68">
        <v>247</v>
      </c>
      <c r="B267" s="15" t="s">
        <v>102</v>
      </c>
      <c r="C267" s="72">
        <f t="shared" ref="C267:L267" si="288">SUM(C268)-SUM(C269)</f>
        <v>0</v>
      </c>
      <c r="D267" s="72">
        <f t="shared" si="288"/>
        <v>0</v>
      </c>
      <c r="E267" s="72">
        <f t="shared" si="288"/>
        <v>0</v>
      </c>
      <c r="F267" s="72">
        <f t="shared" si="288"/>
        <v>0</v>
      </c>
      <c r="G267" s="72">
        <f t="shared" si="288"/>
        <v>0</v>
      </c>
      <c r="H267" s="72">
        <f t="shared" si="288"/>
        <v>0</v>
      </c>
      <c r="I267" s="72">
        <f t="shared" si="288"/>
        <v>0</v>
      </c>
      <c r="J267" s="72">
        <f t="shared" si="288"/>
        <v>0</v>
      </c>
      <c r="K267" s="72">
        <f t="shared" si="288"/>
        <v>0</v>
      </c>
      <c r="L267" s="72">
        <f t="shared" si="288"/>
        <v>0</v>
      </c>
      <c r="M267" s="72">
        <f t="shared" ref="M267:O267" si="289">SUM(M268)-SUM(M269)</f>
        <v>0</v>
      </c>
      <c r="N267" s="72">
        <f t="shared" si="289"/>
        <v>0</v>
      </c>
      <c r="O267" s="72">
        <f t="shared" si="289"/>
        <v>0</v>
      </c>
      <c r="P267" s="70">
        <v>247</v>
      </c>
    </row>
    <row r="268" spans="1:16" ht="12.75" customHeight="1" x14ac:dyDescent="0.2">
      <c r="A268" s="68">
        <v>248</v>
      </c>
      <c r="B268" s="5" t="s">
        <v>355</v>
      </c>
      <c r="C268" s="74" t="s">
        <v>20</v>
      </c>
      <c r="D268" s="74" t="s">
        <v>20</v>
      </c>
      <c r="E268" s="74" t="s">
        <v>20</v>
      </c>
      <c r="F268" s="74" t="s">
        <v>20</v>
      </c>
      <c r="G268" s="74" t="s">
        <v>20</v>
      </c>
      <c r="H268" s="74" t="s">
        <v>20</v>
      </c>
      <c r="I268" s="74" t="s">
        <v>20</v>
      </c>
      <c r="J268" s="74" t="s">
        <v>20</v>
      </c>
      <c r="K268" s="74" t="s">
        <v>20</v>
      </c>
      <c r="L268" s="74" t="s">
        <v>20</v>
      </c>
      <c r="M268" s="74" t="s">
        <v>20</v>
      </c>
      <c r="N268" s="74" t="s">
        <v>20</v>
      </c>
      <c r="O268" s="74" t="s">
        <v>20</v>
      </c>
      <c r="P268" s="70">
        <v>248</v>
      </c>
    </row>
    <row r="269" spans="1:16" ht="12.75" customHeight="1" x14ac:dyDescent="0.2">
      <c r="A269" s="68">
        <v>249</v>
      </c>
      <c r="B269" s="5" t="s">
        <v>360</v>
      </c>
      <c r="C269" s="74" t="s">
        <v>20</v>
      </c>
      <c r="D269" s="74" t="s">
        <v>20</v>
      </c>
      <c r="E269" s="74" t="s">
        <v>20</v>
      </c>
      <c r="F269" s="74" t="s">
        <v>20</v>
      </c>
      <c r="G269" s="74" t="s">
        <v>20</v>
      </c>
      <c r="H269" s="74" t="s">
        <v>20</v>
      </c>
      <c r="I269" s="74" t="s">
        <v>20</v>
      </c>
      <c r="J269" s="74" t="s">
        <v>20</v>
      </c>
      <c r="K269" s="74" t="s">
        <v>20</v>
      </c>
      <c r="L269" s="74" t="s">
        <v>20</v>
      </c>
      <c r="M269" s="74" t="s">
        <v>20</v>
      </c>
      <c r="N269" s="74" t="s">
        <v>20</v>
      </c>
      <c r="O269" s="74" t="s">
        <v>20</v>
      </c>
      <c r="P269" s="70">
        <v>249</v>
      </c>
    </row>
    <row r="270" spans="1:16" ht="12.75" customHeight="1" x14ac:dyDescent="0.2">
      <c r="A270" s="68">
        <v>250</v>
      </c>
      <c r="B270" s="15" t="s">
        <v>103</v>
      </c>
      <c r="C270" s="72">
        <f t="shared" ref="C270:O270" si="290">SUM(C271)-SUM(C272)</f>
        <v>0</v>
      </c>
      <c r="D270" s="72">
        <f t="shared" si="290"/>
        <v>0</v>
      </c>
      <c r="E270" s="72">
        <f t="shared" si="290"/>
        <v>0</v>
      </c>
      <c r="F270" s="72">
        <f t="shared" si="290"/>
        <v>0</v>
      </c>
      <c r="G270" s="72">
        <f t="shared" si="290"/>
        <v>0</v>
      </c>
      <c r="H270" s="72">
        <f t="shared" si="290"/>
        <v>0</v>
      </c>
      <c r="I270" s="72">
        <f t="shared" si="290"/>
        <v>0</v>
      </c>
      <c r="J270" s="72">
        <f t="shared" si="290"/>
        <v>0</v>
      </c>
      <c r="K270" s="72">
        <f t="shared" si="290"/>
        <v>0</v>
      </c>
      <c r="L270" s="72">
        <f t="shared" si="290"/>
        <v>0</v>
      </c>
      <c r="M270" s="72">
        <f t="shared" si="290"/>
        <v>0</v>
      </c>
      <c r="N270" s="72">
        <f t="shared" si="290"/>
        <v>0</v>
      </c>
      <c r="O270" s="72">
        <f t="shared" si="290"/>
        <v>0</v>
      </c>
      <c r="P270" s="70">
        <v>250</v>
      </c>
    </row>
    <row r="271" spans="1:16" ht="12.75" customHeight="1" x14ac:dyDescent="0.2">
      <c r="A271" s="68">
        <v>251</v>
      </c>
      <c r="B271" s="5" t="s">
        <v>355</v>
      </c>
      <c r="C271" s="72">
        <f t="shared" ref="C271:O272" si="291">SUM(C274,C277,C280)</f>
        <v>0</v>
      </c>
      <c r="D271" s="72">
        <f t="shared" si="291"/>
        <v>0</v>
      </c>
      <c r="E271" s="72">
        <f t="shared" si="291"/>
        <v>0</v>
      </c>
      <c r="F271" s="72">
        <f t="shared" si="291"/>
        <v>0</v>
      </c>
      <c r="G271" s="72">
        <f t="shared" si="291"/>
        <v>0</v>
      </c>
      <c r="H271" s="72">
        <f t="shared" si="291"/>
        <v>0</v>
      </c>
      <c r="I271" s="72">
        <f t="shared" si="291"/>
        <v>0</v>
      </c>
      <c r="J271" s="72">
        <f t="shared" si="291"/>
        <v>0</v>
      </c>
      <c r="K271" s="72">
        <f t="shared" si="291"/>
        <v>0</v>
      </c>
      <c r="L271" s="72">
        <f t="shared" si="291"/>
        <v>0</v>
      </c>
      <c r="M271" s="72">
        <f t="shared" si="291"/>
        <v>0</v>
      </c>
      <c r="N271" s="72">
        <f t="shared" si="291"/>
        <v>0</v>
      </c>
      <c r="O271" s="72">
        <f t="shared" si="291"/>
        <v>0</v>
      </c>
      <c r="P271" s="70">
        <v>251</v>
      </c>
    </row>
    <row r="272" spans="1:16" ht="12.75" customHeight="1" x14ac:dyDescent="0.2">
      <c r="A272" s="68">
        <v>252</v>
      </c>
      <c r="B272" s="5" t="s">
        <v>360</v>
      </c>
      <c r="C272" s="72">
        <f t="shared" si="291"/>
        <v>0</v>
      </c>
      <c r="D272" s="72">
        <f t="shared" si="291"/>
        <v>0</v>
      </c>
      <c r="E272" s="72">
        <f t="shared" si="291"/>
        <v>0</v>
      </c>
      <c r="F272" s="72">
        <f t="shared" si="291"/>
        <v>0</v>
      </c>
      <c r="G272" s="72">
        <f t="shared" si="291"/>
        <v>0</v>
      </c>
      <c r="H272" s="72">
        <f t="shared" si="291"/>
        <v>0</v>
      </c>
      <c r="I272" s="72">
        <f t="shared" si="291"/>
        <v>0</v>
      </c>
      <c r="J272" s="72">
        <f t="shared" si="291"/>
        <v>0</v>
      </c>
      <c r="K272" s="72">
        <f t="shared" si="291"/>
        <v>0</v>
      </c>
      <c r="L272" s="72">
        <f t="shared" si="291"/>
        <v>0</v>
      </c>
      <c r="M272" s="72">
        <f t="shared" si="291"/>
        <v>0</v>
      </c>
      <c r="N272" s="72">
        <f t="shared" si="291"/>
        <v>0</v>
      </c>
      <c r="O272" s="72">
        <f t="shared" si="291"/>
        <v>0</v>
      </c>
      <c r="P272" s="70">
        <v>252</v>
      </c>
    </row>
    <row r="273" spans="1:16" ht="12.75" customHeight="1" x14ac:dyDescent="0.2">
      <c r="A273" s="68">
        <v>253</v>
      </c>
      <c r="B273" s="16" t="s">
        <v>104</v>
      </c>
      <c r="C273" s="72">
        <f t="shared" ref="C273:L273" si="292">SUM(C274)-SUM(C275)</f>
        <v>0</v>
      </c>
      <c r="D273" s="72">
        <f t="shared" si="292"/>
        <v>0</v>
      </c>
      <c r="E273" s="72">
        <f t="shared" si="292"/>
        <v>0</v>
      </c>
      <c r="F273" s="72">
        <f t="shared" si="292"/>
        <v>0</v>
      </c>
      <c r="G273" s="72">
        <f t="shared" si="292"/>
        <v>0</v>
      </c>
      <c r="H273" s="72">
        <f t="shared" si="292"/>
        <v>0</v>
      </c>
      <c r="I273" s="72">
        <f t="shared" si="292"/>
        <v>0</v>
      </c>
      <c r="J273" s="72">
        <f t="shared" si="292"/>
        <v>0</v>
      </c>
      <c r="K273" s="72">
        <f t="shared" si="292"/>
        <v>0</v>
      </c>
      <c r="L273" s="72">
        <f t="shared" si="292"/>
        <v>0</v>
      </c>
      <c r="M273" s="72">
        <f t="shared" ref="M273:O273" si="293">SUM(M274)-SUM(M275)</f>
        <v>0</v>
      </c>
      <c r="N273" s="72">
        <f t="shared" si="293"/>
        <v>0</v>
      </c>
      <c r="O273" s="72">
        <f t="shared" si="293"/>
        <v>0</v>
      </c>
      <c r="P273" s="70">
        <v>253</v>
      </c>
    </row>
    <row r="274" spans="1:16" ht="12.75" customHeight="1" x14ac:dyDescent="0.2">
      <c r="A274" s="68">
        <v>254</v>
      </c>
      <c r="B274" s="5" t="s">
        <v>355</v>
      </c>
      <c r="C274" s="74" t="s">
        <v>20</v>
      </c>
      <c r="D274" s="74" t="s">
        <v>20</v>
      </c>
      <c r="E274" s="74" t="s">
        <v>20</v>
      </c>
      <c r="F274" s="74" t="s">
        <v>20</v>
      </c>
      <c r="G274" s="74" t="s">
        <v>20</v>
      </c>
      <c r="H274" s="74" t="s">
        <v>20</v>
      </c>
      <c r="I274" s="74" t="s">
        <v>20</v>
      </c>
      <c r="J274" s="74" t="s">
        <v>20</v>
      </c>
      <c r="K274" s="74" t="s">
        <v>20</v>
      </c>
      <c r="L274" s="74" t="s">
        <v>20</v>
      </c>
      <c r="M274" s="74" t="s">
        <v>20</v>
      </c>
      <c r="N274" s="74" t="s">
        <v>20</v>
      </c>
      <c r="O274" s="74" t="s">
        <v>20</v>
      </c>
      <c r="P274" s="70">
        <v>254</v>
      </c>
    </row>
    <row r="275" spans="1:16" ht="12.75" customHeight="1" x14ac:dyDescent="0.2">
      <c r="A275" s="68">
        <v>255</v>
      </c>
      <c r="B275" s="5" t="s">
        <v>360</v>
      </c>
      <c r="C275" s="74" t="s">
        <v>20</v>
      </c>
      <c r="D275" s="74" t="s">
        <v>20</v>
      </c>
      <c r="E275" s="74" t="s">
        <v>20</v>
      </c>
      <c r="F275" s="74" t="s">
        <v>20</v>
      </c>
      <c r="G275" s="74" t="s">
        <v>20</v>
      </c>
      <c r="H275" s="74" t="s">
        <v>20</v>
      </c>
      <c r="I275" s="74" t="s">
        <v>20</v>
      </c>
      <c r="J275" s="74" t="s">
        <v>20</v>
      </c>
      <c r="K275" s="74" t="s">
        <v>20</v>
      </c>
      <c r="L275" s="74" t="s">
        <v>20</v>
      </c>
      <c r="M275" s="74" t="s">
        <v>20</v>
      </c>
      <c r="N275" s="74" t="s">
        <v>20</v>
      </c>
      <c r="O275" s="74" t="s">
        <v>20</v>
      </c>
      <c r="P275" s="70">
        <v>255</v>
      </c>
    </row>
    <row r="276" spans="1:16" ht="12.75" customHeight="1" x14ac:dyDescent="0.2">
      <c r="A276" s="68">
        <v>256</v>
      </c>
      <c r="B276" s="16" t="s">
        <v>105</v>
      </c>
      <c r="C276" s="72">
        <f t="shared" ref="C276:O276" si="294">SUM(C277)-SUM(C278)</f>
        <v>0</v>
      </c>
      <c r="D276" s="72">
        <f t="shared" si="294"/>
        <v>0</v>
      </c>
      <c r="E276" s="72">
        <f t="shared" si="294"/>
        <v>0</v>
      </c>
      <c r="F276" s="72">
        <f t="shared" si="294"/>
        <v>0</v>
      </c>
      <c r="G276" s="72">
        <f t="shared" si="294"/>
        <v>0</v>
      </c>
      <c r="H276" s="72">
        <f t="shared" si="294"/>
        <v>0</v>
      </c>
      <c r="I276" s="72">
        <f t="shared" si="294"/>
        <v>0</v>
      </c>
      <c r="J276" s="72">
        <f t="shared" si="294"/>
        <v>0</v>
      </c>
      <c r="K276" s="72">
        <f t="shared" si="294"/>
        <v>0</v>
      </c>
      <c r="L276" s="72">
        <f t="shared" si="294"/>
        <v>0</v>
      </c>
      <c r="M276" s="72">
        <f t="shared" si="294"/>
        <v>0</v>
      </c>
      <c r="N276" s="72">
        <f t="shared" si="294"/>
        <v>0</v>
      </c>
      <c r="O276" s="72">
        <f t="shared" si="294"/>
        <v>0</v>
      </c>
      <c r="P276" s="70">
        <v>256</v>
      </c>
    </row>
    <row r="277" spans="1:16" ht="12.75" customHeight="1" x14ac:dyDescent="0.2">
      <c r="A277" s="68">
        <v>257</v>
      </c>
      <c r="B277" s="5" t="s">
        <v>355</v>
      </c>
      <c r="C277" s="74" t="s">
        <v>20</v>
      </c>
      <c r="D277" s="74" t="s">
        <v>20</v>
      </c>
      <c r="E277" s="74" t="s">
        <v>20</v>
      </c>
      <c r="F277" s="74" t="s">
        <v>20</v>
      </c>
      <c r="G277" s="74" t="s">
        <v>20</v>
      </c>
      <c r="H277" s="74" t="s">
        <v>20</v>
      </c>
      <c r="I277" s="74" t="s">
        <v>20</v>
      </c>
      <c r="J277" s="74" t="s">
        <v>20</v>
      </c>
      <c r="K277" s="74" t="s">
        <v>20</v>
      </c>
      <c r="L277" s="74" t="s">
        <v>20</v>
      </c>
      <c r="M277" s="74" t="s">
        <v>20</v>
      </c>
      <c r="N277" s="74" t="s">
        <v>20</v>
      </c>
      <c r="O277" s="74" t="s">
        <v>20</v>
      </c>
      <c r="P277" s="70">
        <v>257</v>
      </c>
    </row>
    <row r="278" spans="1:16" ht="12.75" customHeight="1" x14ac:dyDescent="0.2">
      <c r="A278" s="68">
        <v>258</v>
      </c>
      <c r="B278" s="5" t="s">
        <v>360</v>
      </c>
      <c r="C278" s="74" t="s">
        <v>20</v>
      </c>
      <c r="D278" s="74" t="s">
        <v>20</v>
      </c>
      <c r="E278" s="74" t="s">
        <v>20</v>
      </c>
      <c r="F278" s="74" t="s">
        <v>20</v>
      </c>
      <c r="G278" s="74" t="s">
        <v>20</v>
      </c>
      <c r="H278" s="74" t="s">
        <v>20</v>
      </c>
      <c r="I278" s="74" t="s">
        <v>20</v>
      </c>
      <c r="J278" s="74" t="s">
        <v>20</v>
      </c>
      <c r="K278" s="74" t="s">
        <v>20</v>
      </c>
      <c r="L278" s="74" t="s">
        <v>20</v>
      </c>
      <c r="M278" s="74" t="s">
        <v>20</v>
      </c>
      <c r="N278" s="74" t="s">
        <v>20</v>
      </c>
      <c r="O278" s="74" t="s">
        <v>20</v>
      </c>
      <c r="P278" s="70">
        <v>258</v>
      </c>
    </row>
    <row r="279" spans="1:16" ht="12.75" customHeight="1" x14ac:dyDescent="0.2">
      <c r="A279" s="68">
        <v>259</v>
      </c>
      <c r="B279" s="16" t="s">
        <v>106</v>
      </c>
      <c r="C279" s="72">
        <f t="shared" ref="C279:O279" si="295">SUM(C280)-SUM(C281)</f>
        <v>0</v>
      </c>
      <c r="D279" s="72">
        <f t="shared" si="295"/>
        <v>0</v>
      </c>
      <c r="E279" s="72">
        <f t="shared" si="295"/>
        <v>0</v>
      </c>
      <c r="F279" s="72">
        <f t="shared" si="295"/>
        <v>0</v>
      </c>
      <c r="G279" s="72">
        <f t="shared" si="295"/>
        <v>0</v>
      </c>
      <c r="H279" s="72">
        <f t="shared" si="295"/>
        <v>0</v>
      </c>
      <c r="I279" s="72">
        <f t="shared" si="295"/>
        <v>0</v>
      </c>
      <c r="J279" s="72">
        <f t="shared" si="295"/>
        <v>0</v>
      </c>
      <c r="K279" s="72">
        <f t="shared" si="295"/>
        <v>0</v>
      </c>
      <c r="L279" s="72">
        <f t="shared" si="295"/>
        <v>0</v>
      </c>
      <c r="M279" s="72">
        <f t="shared" si="295"/>
        <v>0</v>
      </c>
      <c r="N279" s="72">
        <f t="shared" si="295"/>
        <v>0</v>
      </c>
      <c r="O279" s="72">
        <f t="shared" si="295"/>
        <v>0</v>
      </c>
      <c r="P279" s="70">
        <v>259</v>
      </c>
    </row>
    <row r="280" spans="1:16" ht="12.75" customHeight="1" x14ac:dyDescent="0.2">
      <c r="A280" s="68">
        <v>260</v>
      </c>
      <c r="B280" s="5" t="s">
        <v>355</v>
      </c>
      <c r="C280" s="74" t="s">
        <v>20</v>
      </c>
      <c r="D280" s="74" t="s">
        <v>20</v>
      </c>
      <c r="E280" s="74" t="s">
        <v>20</v>
      </c>
      <c r="F280" s="74" t="s">
        <v>20</v>
      </c>
      <c r="G280" s="74" t="s">
        <v>20</v>
      </c>
      <c r="H280" s="74" t="s">
        <v>20</v>
      </c>
      <c r="I280" s="74" t="s">
        <v>20</v>
      </c>
      <c r="J280" s="74" t="s">
        <v>20</v>
      </c>
      <c r="K280" s="74" t="s">
        <v>20</v>
      </c>
      <c r="L280" s="74" t="s">
        <v>20</v>
      </c>
      <c r="M280" s="74" t="s">
        <v>20</v>
      </c>
      <c r="N280" s="74" t="s">
        <v>20</v>
      </c>
      <c r="O280" s="74" t="s">
        <v>20</v>
      </c>
      <c r="P280" s="70">
        <v>260</v>
      </c>
    </row>
    <row r="281" spans="1:16" ht="12.75" customHeight="1" x14ac:dyDescent="0.2">
      <c r="A281" s="68">
        <v>261</v>
      </c>
      <c r="B281" s="5" t="s">
        <v>360</v>
      </c>
      <c r="C281" s="74" t="s">
        <v>20</v>
      </c>
      <c r="D281" s="74" t="s">
        <v>20</v>
      </c>
      <c r="E281" s="74" t="s">
        <v>20</v>
      </c>
      <c r="F281" s="74" t="s">
        <v>20</v>
      </c>
      <c r="G281" s="74" t="s">
        <v>20</v>
      </c>
      <c r="H281" s="74" t="s">
        <v>20</v>
      </c>
      <c r="I281" s="74" t="s">
        <v>20</v>
      </c>
      <c r="J281" s="74" t="s">
        <v>20</v>
      </c>
      <c r="K281" s="74" t="s">
        <v>20</v>
      </c>
      <c r="L281" s="74" t="s">
        <v>20</v>
      </c>
      <c r="M281" s="74" t="s">
        <v>20</v>
      </c>
      <c r="N281" s="74" t="s">
        <v>20</v>
      </c>
      <c r="O281" s="74" t="s">
        <v>20</v>
      </c>
      <c r="P281" s="70">
        <v>261</v>
      </c>
    </row>
    <row r="282" spans="1:16" ht="12.75" customHeight="1" x14ac:dyDescent="0.2">
      <c r="A282" s="68">
        <v>262</v>
      </c>
      <c r="B282" s="14" t="s">
        <v>107</v>
      </c>
      <c r="C282" s="72">
        <f t="shared" ref="C282:O282" si="296">SUM(C283)-SUM(C284)</f>
        <v>-2404</v>
      </c>
      <c r="D282" s="72">
        <f t="shared" si="296"/>
        <v>-664.2</v>
      </c>
      <c r="E282" s="72">
        <f t="shared" si="296"/>
        <v>-692.4</v>
      </c>
      <c r="F282" s="72">
        <f t="shared" si="296"/>
        <v>-634.5</v>
      </c>
      <c r="G282" s="72">
        <f t="shared" si="296"/>
        <v>-412.90000000000003</v>
      </c>
      <c r="H282" s="72">
        <f t="shared" si="296"/>
        <v>-3167.9</v>
      </c>
      <c r="I282" s="72">
        <f t="shared" si="296"/>
        <v>-860.5</v>
      </c>
      <c r="J282" s="72">
        <f t="shared" si="296"/>
        <v>-825.4</v>
      </c>
      <c r="K282" s="72">
        <f t="shared" si="296"/>
        <v>-831.1</v>
      </c>
      <c r="L282" s="72">
        <f t="shared" si="296"/>
        <v>-650.9</v>
      </c>
      <c r="M282" s="72">
        <f t="shared" si="296"/>
        <v>-1510.8000000000002</v>
      </c>
      <c r="N282" s="72">
        <f t="shared" si="296"/>
        <v>-549.70000000000005</v>
      </c>
      <c r="O282" s="72">
        <f t="shared" si="296"/>
        <v>-961.1</v>
      </c>
      <c r="P282" s="70">
        <v>262</v>
      </c>
    </row>
    <row r="283" spans="1:16" ht="12.75" customHeight="1" x14ac:dyDescent="0.2">
      <c r="A283" s="68">
        <v>263</v>
      </c>
      <c r="B283" s="5" t="s">
        <v>355</v>
      </c>
      <c r="C283" s="72">
        <f t="shared" ref="C283:C284" si="297">SUM(D283,E283,F283,G283)</f>
        <v>0</v>
      </c>
      <c r="D283" s="72">
        <v>0</v>
      </c>
      <c r="E283" s="72">
        <v>0</v>
      </c>
      <c r="F283" s="72">
        <v>0</v>
      </c>
      <c r="G283" s="72">
        <v>0</v>
      </c>
      <c r="H283" s="72">
        <f t="shared" ref="H283:H284" si="298">SUM(I283,J283,K283,L283)</f>
        <v>0</v>
      </c>
      <c r="I283" s="72">
        <v>0</v>
      </c>
      <c r="J283" s="72">
        <v>0</v>
      </c>
      <c r="K283" s="72">
        <v>0</v>
      </c>
      <c r="L283" s="72">
        <v>0</v>
      </c>
      <c r="M283" s="72">
        <f t="shared" ref="M283:M284" si="299">SUM(N283,O283)</f>
        <v>0</v>
      </c>
      <c r="N283" s="72">
        <v>0</v>
      </c>
      <c r="O283" s="72">
        <v>0</v>
      </c>
      <c r="P283" s="70">
        <v>263</v>
      </c>
    </row>
    <row r="284" spans="1:16" ht="12.75" customHeight="1" x14ac:dyDescent="0.2">
      <c r="A284" s="68">
        <v>264</v>
      </c>
      <c r="B284" s="5" t="s">
        <v>360</v>
      </c>
      <c r="C284" s="72">
        <f t="shared" si="297"/>
        <v>2404</v>
      </c>
      <c r="D284" s="72">
        <v>664.2</v>
      </c>
      <c r="E284" s="72">
        <v>692.4</v>
      </c>
      <c r="F284" s="72">
        <v>634.5</v>
      </c>
      <c r="G284" s="72">
        <v>412.90000000000003</v>
      </c>
      <c r="H284" s="72">
        <f t="shared" si="298"/>
        <v>3167.9</v>
      </c>
      <c r="I284" s="72">
        <v>860.5</v>
      </c>
      <c r="J284" s="72">
        <v>825.4</v>
      </c>
      <c r="K284" s="72">
        <v>831.1</v>
      </c>
      <c r="L284" s="72">
        <v>650.9</v>
      </c>
      <c r="M284" s="72">
        <f t="shared" si="299"/>
        <v>1510.8000000000002</v>
      </c>
      <c r="N284" s="72">
        <v>549.70000000000005</v>
      </c>
      <c r="O284" s="72">
        <v>961.1</v>
      </c>
      <c r="P284" s="70">
        <v>264</v>
      </c>
    </row>
    <row r="285" spans="1:16" ht="12.75" customHeight="1" x14ac:dyDescent="0.2">
      <c r="A285" s="68">
        <v>265</v>
      </c>
      <c r="B285" s="17" t="s">
        <v>108</v>
      </c>
      <c r="C285" s="72">
        <f t="shared" ref="C285:L285" si="300">SUM(C286)-SUM(C287)</f>
        <v>0</v>
      </c>
      <c r="D285" s="72">
        <f t="shared" si="300"/>
        <v>0</v>
      </c>
      <c r="E285" s="72">
        <f t="shared" si="300"/>
        <v>0</v>
      </c>
      <c r="F285" s="72">
        <f t="shared" si="300"/>
        <v>0</v>
      </c>
      <c r="G285" s="72">
        <f t="shared" si="300"/>
        <v>0</v>
      </c>
      <c r="H285" s="72">
        <f t="shared" si="300"/>
        <v>0</v>
      </c>
      <c r="I285" s="72">
        <f t="shared" si="300"/>
        <v>0</v>
      </c>
      <c r="J285" s="72">
        <f t="shared" si="300"/>
        <v>0</v>
      </c>
      <c r="K285" s="72">
        <f t="shared" si="300"/>
        <v>0</v>
      </c>
      <c r="L285" s="72">
        <f t="shared" si="300"/>
        <v>0</v>
      </c>
      <c r="M285" s="72">
        <f t="shared" ref="M285:O285" si="301">SUM(M286)-SUM(M287)</f>
        <v>0</v>
      </c>
      <c r="N285" s="72">
        <f t="shared" si="301"/>
        <v>0</v>
      </c>
      <c r="O285" s="72">
        <f t="shared" si="301"/>
        <v>0</v>
      </c>
      <c r="P285" s="70">
        <v>265</v>
      </c>
    </row>
    <row r="286" spans="1:16" ht="12.75" customHeight="1" x14ac:dyDescent="0.2">
      <c r="A286" s="68">
        <v>266</v>
      </c>
      <c r="B286" s="5" t="s">
        <v>355</v>
      </c>
      <c r="C286" s="74" t="s">
        <v>20</v>
      </c>
      <c r="D286" s="74" t="s">
        <v>20</v>
      </c>
      <c r="E286" s="74" t="s">
        <v>20</v>
      </c>
      <c r="F286" s="74" t="s">
        <v>20</v>
      </c>
      <c r="G286" s="74" t="s">
        <v>20</v>
      </c>
      <c r="H286" s="74" t="s">
        <v>20</v>
      </c>
      <c r="I286" s="74" t="s">
        <v>20</v>
      </c>
      <c r="J286" s="74" t="s">
        <v>20</v>
      </c>
      <c r="K286" s="74" t="s">
        <v>20</v>
      </c>
      <c r="L286" s="74" t="s">
        <v>20</v>
      </c>
      <c r="M286" s="74" t="s">
        <v>20</v>
      </c>
      <c r="N286" s="74" t="s">
        <v>20</v>
      </c>
      <c r="O286" s="74" t="s">
        <v>20</v>
      </c>
      <c r="P286" s="70">
        <v>266</v>
      </c>
    </row>
    <row r="287" spans="1:16" ht="12.75" customHeight="1" x14ac:dyDescent="0.2">
      <c r="A287" s="68">
        <v>267</v>
      </c>
      <c r="B287" s="5" t="s">
        <v>360</v>
      </c>
      <c r="C287" s="74" t="s">
        <v>20</v>
      </c>
      <c r="D287" s="74" t="s">
        <v>20</v>
      </c>
      <c r="E287" s="74" t="s">
        <v>20</v>
      </c>
      <c r="F287" s="74" t="s">
        <v>20</v>
      </c>
      <c r="G287" s="74" t="s">
        <v>20</v>
      </c>
      <c r="H287" s="74" t="s">
        <v>20</v>
      </c>
      <c r="I287" s="74" t="s">
        <v>20</v>
      </c>
      <c r="J287" s="74" t="s">
        <v>20</v>
      </c>
      <c r="K287" s="74" t="s">
        <v>20</v>
      </c>
      <c r="L287" s="74" t="s">
        <v>20</v>
      </c>
      <c r="M287" s="74" t="s">
        <v>20</v>
      </c>
      <c r="N287" s="74" t="s">
        <v>20</v>
      </c>
      <c r="O287" s="74" t="s">
        <v>20</v>
      </c>
      <c r="P287" s="70">
        <v>267</v>
      </c>
    </row>
    <row r="288" spans="1:16" ht="12.75" customHeight="1" x14ac:dyDescent="0.2">
      <c r="A288" s="68">
        <v>268</v>
      </c>
      <c r="B288" s="18" t="s">
        <v>109</v>
      </c>
      <c r="C288" s="72">
        <f t="shared" ref="C288:O288" si="302">SUM(C289)-SUM(C290)</f>
        <v>0</v>
      </c>
      <c r="D288" s="72">
        <f t="shared" si="302"/>
        <v>0</v>
      </c>
      <c r="E288" s="72">
        <f t="shared" si="302"/>
        <v>0</v>
      </c>
      <c r="F288" s="72">
        <f t="shared" si="302"/>
        <v>0</v>
      </c>
      <c r="G288" s="72">
        <f t="shared" si="302"/>
        <v>0</v>
      </c>
      <c r="H288" s="72">
        <f t="shared" si="302"/>
        <v>0</v>
      </c>
      <c r="I288" s="72">
        <f t="shared" si="302"/>
        <v>0</v>
      </c>
      <c r="J288" s="72">
        <f t="shared" si="302"/>
        <v>0</v>
      </c>
      <c r="K288" s="72">
        <f t="shared" si="302"/>
        <v>0</v>
      </c>
      <c r="L288" s="72">
        <f t="shared" si="302"/>
        <v>0</v>
      </c>
      <c r="M288" s="72">
        <f t="shared" si="302"/>
        <v>0</v>
      </c>
      <c r="N288" s="72">
        <f t="shared" si="302"/>
        <v>0</v>
      </c>
      <c r="O288" s="72">
        <f t="shared" si="302"/>
        <v>0</v>
      </c>
      <c r="P288" s="70">
        <v>268</v>
      </c>
    </row>
    <row r="289" spans="1:16" ht="12.75" customHeight="1" x14ac:dyDescent="0.2">
      <c r="A289" s="68">
        <v>269</v>
      </c>
      <c r="B289" s="5" t="s">
        <v>355</v>
      </c>
      <c r="C289" s="74" t="s">
        <v>20</v>
      </c>
      <c r="D289" s="74" t="s">
        <v>20</v>
      </c>
      <c r="E289" s="74" t="s">
        <v>20</v>
      </c>
      <c r="F289" s="74" t="s">
        <v>20</v>
      </c>
      <c r="G289" s="74" t="s">
        <v>20</v>
      </c>
      <c r="H289" s="74" t="s">
        <v>20</v>
      </c>
      <c r="I289" s="74" t="s">
        <v>20</v>
      </c>
      <c r="J289" s="74" t="s">
        <v>20</v>
      </c>
      <c r="K289" s="74" t="s">
        <v>20</v>
      </c>
      <c r="L289" s="74" t="s">
        <v>20</v>
      </c>
      <c r="M289" s="74" t="s">
        <v>20</v>
      </c>
      <c r="N289" s="74" t="s">
        <v>20</v>
      </c>
      <c r="O289" s="74" t="s">
        <v>20</v>
      </c>
      <c r="P289" s="70">
        <v>269</v>
      </c>
    </row>
    <row r="290" spans="1:16" ht="12.75" customHeight="1" x14ac:dyDescent="0.2">
      <c r="A290" s="68">
        <v>270</v>
      </c>
      <c r="B290" s="5" t="s">
        <v>360</v>
      </c>
      <c r="C290" s="74" t="s">
        <v>20</v>
      </c>
      <c r="D290" s="74" t="s">
        <v>20</v>
      </c>
      <c r="E290" s="74" t="s">
        <v>20</v>
      </c>
      <c r="F290" s="74" t="s">
        <v>20</v>
      </c>
      <c r="G290" s="74" t="s">
        <v>20</v>
      </c>
      <c r="H290" s="74" t="s">
        <v>20</v>
      </c>
      <c r="I290" s="74" t="s">
        <v>20</v>
      </c>
      <c r="J290" s="74" t="s">
        <v>20</v>
      </c>
      <c r="K290" s="74" t="s">
        <v>20</v>
      </c>
      <c r="L290" s="74" t="s">
        <v>20</v>
      </c>
      <c r="M290" s="74" t="s">
        <v>20</v>
      </c>
      <c r="N290" s="74" t="s">
        <v>20</v>
      </c>
      <c r="O290" s="74" t="s">
        <v>20</v>
      </c>
      <c r="P290" s="70">
        <v>270</v>
      </c>
    </row>
    <row r="291" spans="1:16" ht="12.75" customHeight="1" x14ac:dyDescent="0.2">
      <c r="A291" s="68">
        <v>271</v>
      </c>
      <c r="B291" s="8" t="s">
        <v>110</v>
      </c>
      <c r="C291" s="72">
        <f t="shared" ref="C291:O291" si="303">SUM(C292)-SUM(C293)</f>
        <v>0</v>
      </c>
      <c r="D291" s="72">
        <f t="shared" si="303"/>
        <v>0</v>
      </c>
      <c r="E291" s="72">
        <f t="shared" si="303"/>
        <v>0</v>
      </c>
      <c r="F291" s="72">
        <f t="shared" si="303"/>
        <v>0</v>
      </c>
      <c r="G291" s="72">
        <f t="shared" si="303"/>
        <v>0</v>
      </c>
      <c r="H291" s="72">
        <f t="shared" si="303"/>
        <v>0</v>
      </c>
      <c r="I291" s="72">
        <f t="shared" si="303"/>
        <v>0</v>
      </c>
      <c r="J291" s="72">
        <f t="shared" si="303"/>
        <v>0</v>
      </c>
      <c r="K291" s="72">
        <f t="shared" si="303"/>
        <v>0</v>
      </c>
      <c r="L291" s="72">
        <f t="shared" si="303"/>
        <v>0</v>
      </c>
      <c r="M291" s="72">
        <f t="shared" si="303"/>
        <v>0</v>
      </c>
      <c r="N291" s="72">
        <f t="shared" si="303"/>
        <v>0</v>
      </c>
      <c r="O291" s="72">
        <f t="shared" si="303"/>
        <v>0</v>
      </c>
      <c r="P291" s="70">
        <v>271</v>
      </c>
    </row>
    <row r="292" spans="1:16" ht="12.75" customHeight="1" x14ac:dyDescent="0.2">
      <c r="A292" s="68">
        <v>272</v>
      </c>
      <c r="B292" s="5" t="s">
        <v>355</v>
      </c>
      <c r="C292" s="72">
        <f t="shared" ref="C292:O293" si="304">SUM(C295,C298,C301)</f>
        <v>0</v>
      </c>
      <c r="D292" s="72">
        <f t="shared" si="304"/>
        <v>0</v>
      </c>
      <c r="E292" s="72">
        <f t="shared" si="304"/>
        <v>0</v>
      </c>
      <c r="F292" s="72">
        <f t="shared" si="304"/>
        <v>0</v>
      </c>
      <c r="G292" s="72">
        <f t="shared" si="304"/>
        <v>0</v>
      </c>
      <c r="H292" s="72">
        <f t="shared" si="304"/>
        <v>0</v>
      </c>
      <c r="I292" s="72">
        <f t="shared" si="304"/>
        <v>0</v>
      </c>
      <c r="J292" s="72">
        <f t="shared" si="304"/>
        <v>0</v>
      </c>
      <c r="K292" s="72">
        <f t="shared" si="304"/>
        <v>0</v>
      </c>
      <c r="L292" s="72">
        <f t="shared" si="304"/>
        <v>0</v>
      </c>
      <c r="M292" s="72">
        <f t="shared" si="304"/>
        <v>0</v>
      </c>
      <c r="N292" s="72">
        <f t="shared" si="304"/>
        <v>0</v>
      </c>
      <c r="O292" s="72">
        <f t="shared" si="304"/>
        <v>0</v>
      </c>
      <c r="P292" s="70">
        <v>272</v>
      </c>
    </row>
    <row r="293" spans="1:16" ht="12.75" customHeight="1" x14ac:dyDescent="0.2">
      <c r="A293" s="68">
        <v>273</v>
      </c>
      <c r="B293" s="5" t="s">
        <v>360</v>
      </c>
      <c r="C293" s="72">
        <f t="shared" si="304"/>
        <v>0</v>
      </c>
      <c r="D293" s="72">
        <f t="shared" si="304"/>
        <v>0</v>
      </c>
      <c r="E293" s="72">
        <f t="shared" si="304"/>
        <v>0</v>
      </c>
      <c r="F293" s="72">
        <f t="shared" si="304"/>
        <v>0</v>
      </c>
      <c r="G293" s="72">
        <f t="shared" si="304"/>
        <v>0</v>
      </c>
      <c r="H293" s="72">
        <f t="shared" si="304"/>
        <v>0</v>
      </c>
      <c r="I293" s="72">
        <f t="shared" si="304"/>
        <v>0</v>
      </c>
      <c r="J293" s="72">
        <f t="shared" si="304"/>
        <v>0</v>
      </c>
      <c r="K293" s="72">
        <f t="shared" si="304"/>
        <v>0</v>
      </c>
      <c r="L293" s="72">
        <f t="shared" si="304"/>
        <v>0</v>
      </c>
      <c r="M293" s="72">
        <f t="shared" si="304"/>
        <v>0</v>
      </c>
      <c r="N293" s="72">
        <f t="shared" si="304"/>
        <v>0</v>
      </c>
      <c r="O293" s="72">
        <f t="shared" si="304"/>
        <v>0</v>
      </c>
      <c r="P293" s="70">
        <v>273</v>
      </c>
    </row>
    <row r="294" spans="1:16" ht="12.75" customHeight="1" x14ac:dyDescent="0.2">
      <c r="A294" s="68">
        <v>274</v>
      </c>
      <c r="B294" s="14" t="s">
        <v>111</v>
      </c>
      <c r="C294" s="72">
        <f t="shared" ref="C294:L294" si="305">SUM(C295)-SUM(C296)</f>
        <v>0</v>
      </c>
      <c r="D294" s="72">
        <f t="shared" si="305"/>
        <v>0</v>
      </c>
      <c r="E294" s="72">
        <f t="shared" si="305"/>
        <v>0</v>
      </c>
      <c r="F294" s="72">
        <f t="shared" si="305"/>
        <v>0</v>
      </c>
      <c r="G294" s="72">
        <f t="shared" si="305"/>
        <v>0</v>
      </c>
      <c r="H294" s="72">
        <f t="shared" si="305"/>
        <v>0</v>
      </c>
      <c r="I294" s="72">
        <f t="shared" si="305"/>
        <v>0</v>
      </c>
      <c r="J294" s="72">
        <f t="shared" si="305"/>
        <v>0</v>
      </c>
      <c r="K294" s="72">
        <f t="shared" si="305"/>
        <v>0</v>
      </c>
      <c r="L294" s="72">
        <f t="shared" si="305"/>
        <v>0</v>
      </c>
      <c r="M294" s="72">
        <f t="shared" ref="M294:O294" si="306">SUM(M295)-SUM(M296)</f>
        <v>0</v>
      </c>
      <c r="N294" s="72">
        <f t="shared" si="306"/>
        <v>0</v>
      </c>
      <c r="O294" s="72">
        <f t="shared" si="306"/>
        <v>0</v>
      </c>
      <c r="P294" s="70">
        <v>274</v>
      </c>
    </row>
    <row r="295" spans="1:16" ht="12.75" customHeight="1" x14ac:dyDescent="0.2">
      <c r="A295" s="68">
        <v>275</v>
      </c>
      <c r="B295" s="5" t="s">
        <v>355</v>
      </c>
      <c r="C295" s="72">
        <f>SUM(D295,E295,F295,G295)</f>
        <v>0</v>
      </c>
      <c r="D295" s="72">
        <v>0</v>
      </c>
      <c r="E295" s="72">
        <v>0</v>
      </c>
      <c r="F295" s="72">
        <v>0</v>
      </c>
      <c r="G295" s="72">
        <v>0</v>
      </c>
      <c r="H295" s="72">
        <f>SUM(I295,J295,K295,L295)</f>
        <v>0</v>
      </c>
      <c r="I295" s="72">
        <v>0</v>
      </c>
      <c r="J295" s="72">
        <v>0</v>
      </c>
      <c r="K295" s="72">
        <v>0</v>
      </c>
      <c r="L295" s="72">
        <v>0</v>
      </c>
      <c r="M295" s="72">
        <f t="shared" ref="M295:M296" si="307">SUM(N295,O295)</f>
        <v>0</v>
      </c>
      <c r="N295" s="72">
        <v>0</v>
      </c>
      <c r="O295" s="72">
        <v>0</v>
      </c>
      <c r="P295" s="70">
        <v>275</v>
      </c>
    </row>
    <row r="296" spans="1:16" ht="12.75" customHeight="1" x14ac:dyDescent="0.2">
      <c r="A296" s="68">
        <v>276</v>
      </c>
      <c r="B296" s="5" t="s">
        <v>360</v>
      </c>
      <c r="C296" s="72">
        <f>SUM(D296,E296,F296,G296)</f>
        <v>0</v>
      </c>
      <c r="D296" s="72">
        <v>0</v>
      </c>
      <c r="E296" s="72">
        <v>0</v>
      </c>
      <c r="F296" s="72">
        <v>0</v>
      </c>
      <c r="G296" s="72">
        <v>0</v>
      </c>
      <c r="H296" s="72">
        <f>SUM(I296,J296,K296,L296)</f>
        <v>0</v>
      </c>
      <c r="I296" s="72">
        <v>0</v>
      </c>
      <c r="J296" s="72">
        <v>0</v>
      </c>
      <c r="K296" s="72">
        <v>0</v>
      </c>
      <c r="L296" s="72">
        <v>0</v>
      </c>
      <c r="M296" s="72">
        <f t="shared" si="307"/>
        <v>0</v>
      </c>
      <c r="N296" s="72">
        <v>0</v>
      </c>
      <c r="O296" s="72">
        <v>0</v>
      </c>
      <c r="P296" s="70">
        <v>276</v>
      </c>
    </row>
    <row r="297" spans="1:16" ht="12.75" customHeight="1" x14ac:dyDescent="0.2">
      <c r="A297" s="68">
        <v>277</v>
      </c>
      <c r="B297" s="14" t="s">
        <v>112</v>
      </c>
      <c r="C297" s="72">
        <f t="shared" ref="C297:L297" si="308">SUM(C298)-SUM(C299)</f>
        <v>0</v>
      </c>
      <c r="D297" s="72">
        <f t="shared" si="308"/>
        <v>0</v>
      </c>
      <c r="E297" s="72">
        <f t="shared" si="308"/>
        <v>0</v>
      </c>
      <c r="F297" s="72">
        <f t="shared" si="308"/>
        <v>0</v>
      </c>
      <c r="G297" s="72">
        <f t="shared" si="308"/>
        <v>0</v>
      </c>
      <c r="H297" s="72">
        <f t="shared" si="308"/>
        <v>0</v>
      </c>
      <c r="I297" s="72">
        <f t="shared" si="308"/>
        <v>0</v>
      </c>
      <c r="J297" s="72">
        <f t="shared" si="308"/>
        <v>0</v>
      </c>
      <c r="K297" s="72">
        <f t="shared" si="308"/>
        <v>0</v>
      </c>
      <c r="L297" s="72">
        <f t="shared" si="308"/>
        <v>0</v>
      </c>
      <c r="M297" s="72">
        <f t="shared" ref="M297:O297" si="309">SUM(M298)-SUM(M299)</f>
        <v>0</v>
      </c>
      <c r="N297" s="72">
        <f t="shared" si="309"/>
        <v>0</v>
      </c>
      <c r="O297" s="72">
        <f t="shared" si="309"/>
        <v>0</v>
      </c>
      <c r="P297" s="70">
        <v>277</v>
      </c>
    </row>
    <row r="298" spans="1:16" ht="12.75" customHeight="1" x14ac:dyDescent="0.2">
      <c r="A298" s="68">
        <v>278</v>
      </c>
      <c r="B298" s="5" t="s">
        <v>355</v>
      </c>
      <c r="C298" s="74" t="s">
        <v>20</v>
      </c>
      <c r="D298" s="74" t="s">
        <v>20</v>
      </c>
      <c r="E298" s="74" t="s">
        <v>20</v>
      </c>
      <c r="F298" s="74" t="s">
        <v>20</v>
      </c>
      <c r="G298" s="74" t="s">
        <v>20</v>
      </c>
      <c r="H298" s="74" t="s">
        <v>20</v>
      </c>
      <c r="I298" s="74" t="s">
        <v>20</v>
      </c>
      <c r="J298" s="74" t="s">
        <v>20</v>
      </c>
      <c r="K298" s="74" t="s">
        <v>20</v>
      </c>
      <c r="L298" s="74" t="s">
        <v>20</v>
      </c>
      <c r="M298" s="74" t="s">
        <v>20</v>
      </c>
      <c r="N298" s="74" t="s">
        <v>20</v>
      </c>
      <c r="O298" s="74" t="s">
        <v>20</v>
      </c>
      <c r="P298" s="70">
        <v>278</v>
      </c>
    </row>
    <row r="299" spans="1:16" ht="12.75" customHeight="1" x14ac:dyDescent="0.2">
      <c r="A299" s="68">
        <v>279</v>
      </c>
      <c r="B299" s="5" t="s">
        <v>360</v>
      </c>
      <c r="C299" s="74" t="s">
        <v>20</v>
      </c>
      <c r="D299" s="74" t="s">
        <v>20</v>
      </c>
      <c r="E299" s="74" t="s">
        <v>20</v>
      </c>
      <c r="F299" s="74" t="s">
        <v>20</v>
      </c>
      <c r="G299" s="74" t="s">
        <v>20</v>
      </c>
      <c r="H299" s="74" t="s">
        <v>20</v>
      </c>
      <c r="I299" s="74" t="s">
        <v>20</v>
      </c>
      <c r="J299" s="74" t="s">
        <v>20</v>
      </c>
      <c r="K299" s="74" t="s">
        <v>20</v>
      </c>
      <c r="L299" s="74" t="s">
        <v>20</v>
      </c>
      <c r="M299" s="74" t="s">
        <v>20</v>
      </c>
      <c r="N299" s="74" t="s">
        <v>20</v>
      </c>
      <c r="O299" s="74" t="s">
        <v>20</v>
      </c>
      <c r="P299" s="70">
        <v>279</v>
      </c>
    </row>
    <row r="300" spans="1:16" ht="12.75" customHeight="1" x14ac:dyDescent="0.2">
      <c r="A300" s="68">
        <v>280</v>
      </c>
      <c r="B300" s="14" t="s">
        <v>113</v>
      </c>
      <c r="C300" s="72">
        <f t="shared" ref="C300:O300" si="310">SUM(C301)-SUM(C302)</f>
        <v>0</v>
      </c>
      <c r="D300" s="72">
        <f t="shared" si="310"/>
        <v>0</v>
      </c>
      <c r="E300" s="72">
        <f t="shared" si="310"/>
        <v>0</v>
      </c>
      <c r="F300" s="72">
        <f t="shared" si="310"/>
        <v>0</v>
      </c>
      <c r="G300" s="72">
        <f t="shared" si="310"/>
        <v>0</v>
      </c>
      <c r="H300" s="72">
        <f t="shared" si="310"/>
        <v>0</v>
      </c>
      <c r="I300" s="72">
        <f t="shared" si="310"/>
        <v>0</v>
      </c>
      <c r="J300" s="72">
        <f t="shared" si="310"/>
        <v>0</v>
      </c>
      <c r="K300" s="72">
        <f t="shared" si="310"/>
        <v>0</v>
      </c>
      <c r="L300" s="72">
        <f t="shared" si="310"/>
        <v>0</v>
      </c>
      <c r="M300" s="72">
        <f t="shared" si="310"/>
        <v>0</v>
      </c>
      <c r="N300" s="72">
        <f t="shared" si="310"/>
        <v>0</v>
      </c>
      <c r="O300" s="72">
        <f t="shared" si="310"/>
        <v>0</v>
      </c>
      <c r="P300" s="70">
        <v>280</v>
      </c>
    </row>
    <row r="301" spans="1:16" ht="12.75" customHeight="1" x14ac:dyDescent="0.2">
      <c r="A301" s="68">
        <v>281</v>
      </c>
      <c r="B301" s="5" t="s">
        <v>355</v>
      </c>
      <c r="C301" s="72">
        <f t="shared" ref="C301:O302" si="311">SUM(C304,C307,C310)</f>
        <v>0</v>
      </c>
      <c r="D301" s="72">
        <f t="shared" si="311"/>
        <v>0</v>
      </c>
      <c r="E301" s="72">
        <f t="shared" si="311"/>
        <v>0</v>
      </c>
      <c r="F301" s="72">
        <f t="shared" si="311"/>
        <v>0</v>
      </c>
      <c r="G301" s="72">
        <f t="shared" si="311"/>
        <v>0</v>
      </c>
      <c r="H301" s="72">
        <f t="shared" si="311"/>
        <v>0</v>
      </c>
      <c r="I301" s="72">
        <f t="shared" si="311"/>
        <v>0</v>
      </c>
      <c r="J301" s="72">
        <f t="shared" si="311"/>
        <v>0</v>
      </c>
      <c r="K301" s="72">
        <f t="shared" si="311"/>
        <v>0</v>
      </c>
      <c r="L301" s="72">
        <f t="shared" si="311"/>
        <v>0</v>
      </c>
      <c r="M301" s="72">
        <f t="shared" si="311"/>
        <v>0</v>
      </c>
      <c r="N301" s="72">
        <f t="shared" si="311"/>
        <v>0</v>
      </c>
      <c r="O301" s="72">
        <f t="shared" si="311"/>
        <v>0</v>
      </c>
      <c r="P301" s="70">
        <v>281</v>
      </c>
    </row>
    <row r="302" spans="1:16" ht="12.75" customHeight="1" x14ac:dyDescent="0.2">
      <c r="A302" s="68">
        <v>282</v>
      </c>
      <c r="B302" s="5" t="s">
        <v>360</v>
      </c>
      <c r="C302" s="72">
        <f t="shared" si="311"/>
        <v>0</v>
      </c>
      <c r="D302" s="72">
        <f t="shared" si="311"/>
        <v>0</v>
      </c>
      <c r="E302" s="72">
        <f t="shared" si="311"/>
        <v>0</v>
      </c>
      <c r="F302" s="72">
        <f t="shared" si="311"/>
        <v>0</v>
      </c>
      <c r="G302" s="72">
        <f t="shared" si="311"/>
        <v>0</v>
      </c>
      <c r="H302" s="72">
        <f t="shared" si="311"/>
        <v>0</v>
      </c>
      <c r="I302" s="72">
        <f t="shared" si="311"/>
        <v>0</v>
      </c>
      <c r="J302" s="72">
        <f t="shared" si="311"/>
        <v>0</v>
      </c>
      <c r="K302" s="72">
        <f t="shared" si="311"/>
        <v>0</v>
      </c>
      <c r="L302" s="72">
        <f t="shared" si="311"/>
        <v>0</v>
      </c>
      <c r="M302" s="72">
        <f t="shared" si="311"/>
        <v>0</v>
      </c>
      <c r="N302" s="72">
        <f t="shared" si="311"/>
        <v>0</v>
      </c>
      <c r="O302" s="72">
        <f t="shared" si="311"/>
        <v>0</v>
      </c>
      <c r="P302" s="70">
        <v>282</v>
      </c>
    </row>
    <row r="303" spans="1:16" ht="12.75" customHeight="1" x14ac:dyDescent="0.2">
      <c r="A303" s="68">
        <v>283</v>
      </c>
      <c r="B303" s="19" t="s">
        <v>114</v>
      </c>
      <c r="C303" s="72">
        <f t="shared" ref="C303:L303" si="312">SUM(C304)-SUM(C305)</f>
        <v>0</v>
      </c>
      <c r="D303" s="72">
        <f t="shared" si="312"/>
        <v>0</v>
      </c>
      <c r="E303" s="72">
        <f t="shared" si="312"/>
        <v>0</v>
      </c>
      <c r="F303" s="72">
        <f t="shared" si="312"/>
        <v>0</v>
      </c>
      <c r="G303" s="72">
        <f t="shared" si="312"/>
        <v>0</v>
      </c>
      <c r="H303" s="72">
        <f t="shared" si="312"/>
        <v>0</v>
      </c>
      <c r="I303" s="72">
        <f t="shared" si="312"/>
        <v>0</v>
      </c>
      <c r="J303" s="72">
        <f t="shared" si="312"/>
        <v>0</v>
      </c>
      <c r="K303" s="72">
        <f t="shared" si="312"/>
        <v>0</v>
      </c>
      <c r="L303" s="72">
        <f t="shared" si="312"/>
        <v>0</v>
      </c>
      <c r="M303" s="72">
        <f t="shared" ref="M303:O303" si="313">SUM(M304)-SUM(M305)</f>
        <v>0</v>
      </c>
      <c r="N303" s="72">
        <f t="shared" si="313"/>
        <v>0</v>
      </c>
      <c r="O303" s="72">
        <f t="shared" si="313"/>
        <v>0</v>
      </c>
      <c r="P303" s="70">
        <v>283</v>
      </c>
    </row>
    <row r="304" spans="1:16" ht="12.75" customHeight="1" x14ac:dyDescent="0.2">
      <c r="A304" s="68">
        <v>284</v>
      </c>
      <c r="B304" s="5" t="s">
        <v>355</v>
      </c>
      <c r="C304" s="74" t="s">
        <v>20</v>
      </c>
      <c r="D304" s="74" t="s">
        <v>20</v>
      </c>
      <c r="E304" s="74" t="s">
        <v>20</v>
      </c>
      <c r="F304" s="74" t="s">
        <v>20</v>
      </c>
      <c r="G304" s="74" t="s">
        <v>20</v>
      </c>
      <c r="H304" s="74" t="s">
        <v>20</v>
      </c>
      <c r="I304" s="74" t="s">
        <v>20</v>
      </c>
      <c r="J304" s="74" t="s">
        <v>20</v>
      </c>
      <c r="K304" s="74" t="s">
        <v>20</v>
      </c>
      <c r="L304" s="74" t="s">
        <v>20</v>
      </c>
      <c r="M304" s="74" t="s">
        <v>20</v>
      </c>
      <c r="N304" s="74" t="s">
        <v>20</v>
      </c>
      <c r="O304" s="74" t="s">
        <v>20</v>
      </c>
      <c r="P304" s="70">
        <v>284</v>
      </c>
    </row>
    <row r="305" spans="1:16" ht="12.75" customHeight="1" x14ac:dyDescent="0.2">
      <c r="A305" s="68">
        <v>285</v>
      </c>
      <c r="B305" s="5" t="s">
        <v>360</v>
      </c>
      <c r="C305" s="74" t="s">
        <v>20</v>
      </c>
      <c r="D305" s="74" t="s">
        <v>20</v>
      </c>
      <c r="E305" s="74" t="s">
        <v>20</v>
      </c>
      <c r="F305" s="74" t="s">
        <v>20</v>
      </c>
      <c r="G305" s="74" t="s">
        <v>20</v>
      </c>
      <c r="H305" s="74" t="s">
        <v>20</v>
      </c>
      <c r="I305" s="74" t="s">
        <v>20</v>
      </c>
      <c r="J305" s="74" t="s">
        <v>20</v>
      </c>
      <c r="K305" s="74" t="s">
        <v>20</v>
      </c>
      <c r="L305" s="74" t="s">
        <v>20</v>
      </c>
      <c r="M305" s="74" t="s">
        <v>20</v>
      </c>
      <c r="N305" s="74" t="s">
        <v>20</v>
      </c>
      <c r="O305" s="74" t="s">
        <v>20</v>
      </c>
      <c r="P305" s="70">
        <v>285</v>
      </c>
    </row>
    <row r="306" spans="1:16" ht="12.75" customHeight="1" x14ac:dyDescent="0.2">
      <c r="A306" s="68">
        <v>286</v>
      </c>
      <c r="B306" s="19" t="s">
        <v>115</v>
      </c>
      <c r="C306" s="72">
        <f t="shared" ref="C306:O306" si="314">SUM(C307)-SUM(C308)</f>
        <v>0</v>
      </c>
      <c r="D306" s="72">
        <f t="shared" si="314"/>
        <v>0</v>
      </c>
      <c r="E306" s="72">
        <f t="shared" si="314"/>
        <v>0</v>
      </c>
      <c r="F306" s="72">
        <f t="shared" si="314"/>
        <v>0</v>
      </c>
      <c r="G306" s="72">
        <f t="shared" si="314"/>
        <v>0</v>
      </c>
      <c r="H306" s="72">
        <f t="shared" si="314"/>
        <v>0</v>
      </c>
      <c r="I306" s="72">
        <f t="shared" si="314"/>
        <v>0</v>
      </c>
      <c r="J306" s="72">
        <f t="shared" si="314"/>
        <v>0</v>
      </c>
      <c r="K306" s="72">
        <f t="shared" si="314"/>
        <v>0</v>
      </c>
      <c r="L306" s="72">
        <f t="shared" si="314"/>
        <v>0</v>
      </c>
      <c r="M306" s="72">
        <f t="shared" si="314"/>
        <v>0</v>
      </c>
      <c r="N306" s="72">
        <f t="shared" si="314"/>
        <v>0</v>
      </c>
      <c r="O306" s="72">
        <f t="shared" si="314"/>
        <v>0</v>
      </c>
      <c r="P306" s="70">
        <v>286</v>
      </c>
    </row>
    <row r="307" spans="1:16" ht="12.75" customHeight="1" x14ac:dyDescent="0.2">
      <c r="A307" s="68">
        <v>287</v>
      </c>
      <c r="B307" s="5" t="s">
        <v>355</v>
      </c>
      <c r="C307" s="74" t="s">
        <v>20</v>
      </c>
      <c r="D307" s="74" t="s">
        <v>20</v>
      </c>
      <c r="E307" s="74" t="s">
        <v>20</v>
      </c>
      <c r="F307" s="74" t="s">
        <v>20</v>
      </c>
      <c r="G307" s="74" t="s">
        <v>20</v>
      </c>
      <c r="H307" s="74" t="s">
        <v>20</v>
      </c>
      <c r="I307" s="74" t="s">
        <v>20</v>
      </c>
      <c r="J307" s="74" t="s">
        <v>20</v>
      </c>
      <c r="K307" s="74" t="s">
        <v>20</v>
      </c>
      <c r="L307" s="74" t="s">
        <v>20</v>
      </c>
      <c r="M307" s="74" t="s">
        <v>20</v>
      </c>
      <c r="N307" s="74" t="s">
        <v>20</v>
      </c>
      <c r="O307" s="74" t="s">
        <v>20</v>
      </c>
      <c r="P307" s="70">
        <v>287</v>
      </c>
    </row>
    <row r="308" spans="1:16" ht="12.75" customHeight="1" x14ac:dyDescent="0.2">
      <c r="A308" s="68">
        <v>288</v>
      </c>
      <c r="B308" s="5" t="s">
        <v>360</v>
      </c>
      <c r="C308" s="74" t="s">
        <v>20</v>
      </c>
      <c r="D308" s="74" t="s">
        <v>20</v>
      </c>
      <c r="E308" s="74" t="s">
        <v>20</v>
      </c>
      <c r="F308" s="74" t="s">
        <v>20</v>
      </c>
      <c r="G308" s="74" t="s">
        <v>20</v>
      </c>
      <c r="H308" s="74" t="s">
        <v>20</v>
      </c>
      <c r="I308" s="74" t="s">
        <v>20</v>
      </c>
      <c r="J308" s="74" t="s">
        <v>20</v>
      </c>
      <c r="K308" s="74" t="s">
        <v>20</v>
      </c>
      <c r="L308" s="74" t="s">
        <v>20</v>
      </c>
      <c r="M308" s="74" t="s">
        <v>20</v>
      </c>
      <c r="N308" s="74" t="s">
        <v>20</v>
      </c>
      <c r="O308" s="74" t="s">
        <v>20</v>
      </c>
      <c r="P308" s="70">
        <v>288</v>
      </c>
    </row>
    <row r="309" spans="1:16" ht="12.75" customHeight="1" x14ac:dyDescent="0.2">
      <c r="A309" s="68">
        <v>289</v>
      </c>
      <c r="B309" s="19" t="s">
        <v>116</v>
      </c>
      <c r="C309" s="72">
        <f t="shared" ref="C309:O309" si="315">SUM(C310)-SUM(C311)</f>
        <v>0</v>
      </c>
      <c r="D309" s="72">
        <f t="shared" si="315"/>
        <v>0</v>
      </c>
      <c r="E309" s="72">
        <f t="shared" si="315"/>
        <v>0</v>
      </c>
      <c r="F309" s="72">
        <f t="shared" si="315"/>
        <v>0</v>
      </c>
      <c r="G309" s="72">
        <f t="shared" si="315"/>
        <v>0</v>
      </c>
      <c r="H309" s="72">
        <f t="shared" si="315"/>
        <v>0</v>
      </c>
      <c r="I309" s="72">
        <f t="shared" si="315"/>
        <v>0</v>
      </c>
      <c r="J309" s="72">
        <f t="shared" si="315"/>
        <v>0</v>
      </c>
      <c r="K309" s="72">
        <f t="shared" si="315"/>
        <v>0</v>
      </c>
      <c r="L309" s="72">
        <f t="shared" si="315"/>
        <v>0</v>
      </c>
      <c r="M309" s="72">
        <f t="shared" si="315"/>
        <v>0</v>
      </c>
      <c r="N309" s="72">
        <f t="shared" si="315"/>
        <v>0</v>
      </c>
      <c r="O309" s="72">
        <f t="shared" si="315"/>
        <v>0</v>
      </c>
      <c r="P309" s="70">
        <v>289</v>
      </c>
    </row>
    <row r="310" spans="1:16" ht="12.75" customHeight="1" x14ac:dyDescent="0.2">
      <c r="A310" s="68">
        <v>290</v>
      </c>
      <c r="B310" s="5" t="s">
        <v>355</v>
      </c>
      <c r="C310" s="74" t="s">
        <v>20</v>
      </c>
      <c r="D310" s="74" t="s">
        <v>20</v>
      </c>
      <c r="E310" s="74" t="s">
        <v>20</v>
      </c>
      <c r="F310" s="74" t="s">
        <v>20</v>
      </c>
      <c r="G310" s="74" t="s">
        <v>20</v>
      </c>
      <c r="H310" s="74" t="s">
        <v>20</v>
      </c>
      <c r="I310" s="74" t="s">
        <v>20</v>
      </c>
      <c r="J310" s="74" t="s">
        <v>20</v>
      </c>
      <c r="K310" s="74" t="s">
        <v>20</v>
      </c>
      <c r="L310" s="74" t="s">
        <v>20</v>
      </c>
      <c r="M310" s="74" t="s">
        <v>20</v>
      </c>
      <c r="N310" s="74" t="s">
        <v>20</v>
      </c>
      <c r="O310" s="74" t="s">
        <v>20</v>
      </c>
      <c r="P310" s="70">
        <v>290</v>
      </c>
    </row>
    <row r="311" spans="1:16" ht="12.75" customHeight="1" x14ac:dyDescent="0.2">
      <c r="A311" s="68">
        <v>291</v>
      </c>
      <c r="B311" s="5" t="s">
        <v>360</v>
      </c>
      <c r="C311" s="74" t="s">
        <v>20</v>
      </c>
      <c r="D311" s="74" t="s">
        <v>20</v>
      </c>
      <c r="E311" s="74" t="s">
        <v>20</v>
      </c>
      <c r="F311" s="74" t="s">
        <v>20</v>
      </c>
      <c r="G311" s="74" t="s">
        <v>20</v>
      </c>
      <c r="H311" s="74" t="s">
        <v>20</v>
      </c>
      <c r="I311" s="74" t="s">
        <v>20</v>
      </c>
      <c r="J311" s="74" t="s">
        <v>20</v>
      </c>
      <c r="K311" s="74" t="s">
        <v>20</v>
      </c>
      <c r="L311" s="74" t="s">
        <v>20</v>
      </c>
      <c r="M311" s="74" t="s">
        <v>20</v>
      </c>
      <c r="N311" s="74" t="s">
        <v>20</v>
      </c>
      <c r="O311" s="74" t="s">
        <v>20</v>
      </c>
      <c r="P311" s="70">
        <v>291</v>
      </c>
    </row>
    <row r="312" spans="1:16" ht="12.75" customHeight="1" x14ac:dyDescent="0.2">
      <c r="A312" s="68">
        <v>292</v>
      </c>
      <c r="B312" s="14" t="s">
        <v>117</v>
      </c>
      <c r="C312" s="72">
        <f t="shared" ref="C312:O312" si="316">SUM(C313)-SUM(C314)</f>
        <v>0</v>
      </c>
      <c r="D312" s="72">
        <f t="shared" si="316"/>
        <v>0</v>
      </c>
      <c r="E312" s="72">
        <f t="shared" si="316"/>
        <v>0</v>
      </c>
      <c r="F312" s="72">
        <f t="shared" si="316"/>
        <v>0</v>
      </c>
      <c r="G312" s="72">
        <f t="shared" si="316"/>
        <v>0</v>
      </c>
      <c r="H312" s="72">
        <f t="shared" si="316"/>
        <v>0</v>
      </c>
      <c r="I312" s="72">
        <f t="shared" si="316"/>
        <v>0</v>
      </c>
      <c r="J312" s="72">
        <f t="shared" si="316"/>
        <v>0</v>
      </c>
      <c r="K312" s="72">
        <f t="shared" si="316"/>
        <v>0</v>
      </c>
      <c r="L312" s="72">
        <f t="shared" si="316"/>
        <v>0</v>
      </c>
      <c r="M312" s="72">
        <f t="shared" si="316"/>
        <v>0</v>
      </c>
      <c r="N312" s="72">
        <f t="shared" si="316"/>
        <v>0</v>
      </c>
      <c r="O312" s="72">
        <f t="shared" si="316"/>
        <v>0</v>
      </c>
      <c r="P312" s="70">
        <v>292</v>
      </c>
    </row>
    <row r="313" spans="1:16" ht="12.75" customHeight="1" x14ac:dyDescent="0.2">
      <c r="A313" s="68">
        <v>293</v>
      </c>
      <c r="B313" s="5" t="s">
        <v>355</v>
      </c>
      <c r="C313" s="74" t="s">
        <v>20</v>
      </c>
      <c r="D313" s="74" t="s">
        <v>20</v>
      </c>
      <c r="E313" s="74" t="s">
        <v>20</v>
      </c>
      <c r="F313" s="74" t="s">
        <v>20</v>
      </c>
      <c r="G313" s="74" t="s">
        <v>20</v>
      </c>
      <c r="H313" s="74" t="s">
        <v>20</v>
      </c>
      <c r="I313" s="74" t="s">
        <v>20</v>
      </c>
      <c r="J313" s="74" t="s">
        <v>20</v>
      </c>
      <c r="K313" s="74" t="s">
        <v>20</v>
      </c>
      <c r="L313" s="74" t="s">
        <v>20</v>
      </c>
      <c r="M313" s="74" t="s">
        <v>20</v>
      </c>
      <c r="N313" s="74" t="s">
        <v>20</v>
      </c>
      <c r="O313" s="74" t="s">
        <v>20</v>
      </c>
      <c r="P313" s="70">
        <v>293</v>
      </c>
    </row>
    <row r="314" spans="1:16" ht="12.75" customHeight="1" x14ac:dyDescent="0.2">
      <c r="A314" s="68">
        <v>294</v>
      </c>
      <c r="B314" s="5" t="s">
        <v>360</v>
      </c>
      <c r="C314" s="74" t="s">
        <v>20</v>
      </c>
      <c r="D314" s="74" t="s">
        <v>20</v>
      </c>
      <c r="E314" s="74" t="s">
        <v>20</v>
      </c>
      <c r="F314" s="74" t="s">
        <v>20</v>
      </c>
      <c r="G314" s="74" t="s">
        <v>20</v>
      </c>
      <c r="H314" s="74" t="s">
        <v>20</v>
      </c>
      <c r="I314" s="74" t="s">
        <v>20</v>
      </c>
      <c r="J314" s="74" t="s">
        <v>20</v>
      </c>
      <c r="K314" s="74" t="s">
        <v>20</v>
      </c>
      <c r="L314" s="74" t="s">
        <v>20</v>
      </c>
      <c r="M314" s="74" t="s">
        <v>20</v>
      </c>
      <c r="N314" s="74" t="s">
        <v>20</v>
      </c>
      <c r="O314" s="74" t="s">
        <v>20</v>
      </c>
      <c r="P314" s="70">
        <v>294</v>
      </c>
    </row>
    <row r="315" spans="1:16" ht="15.75" customHeight="1" x14ac:dyDescent="0.2">
      <c r="A315" s="68">
        <v>295</v>
      </c>
      <c r="B315" s="6" t="s">
        <v>118</v>
      </c>
      <c r="C315" s="73">
        <f t="shared" ref="C315:O315" si="317">SUM(C316)-SUM(C317)</f>
        <v>-433.09999999999991</v>
      </c>
      <c r="D315" s="73">
        <f t="shared" si="317"/>
        <v>-220.7</v>
      </c>
      <c r="E315" s="73">
        <f t="shared" si="317"/>
        <v>16</v>
      </c>
      <c r="F315" s="73">
        <f t="shared" si="317"/>
        <v>-217.10000000000002</v>
      </c>
      <c r="G315" s="73">
        <f t="shared" si="317"/>
        <v>-11.299999999999997</v>
      </c>
      <c r="H315" s="73">
        <f t="shared" si="317"/>
        <v>-426.10000000000008</v>
      </c>
      <c r="I315" s="73">
        <f t="shared" si="317"/>
        <v>-261.60000000000002</v>
      </c>
      <c r="J315" s="73">
        <f t="shared" si="317"/>
        <v>37.399999999999991</v>
      </c>
      <c r="K315" s="73">
        <f t="shared" si="317"/>
        <v>-203.3</v>
      </c>
      <c r="L315" s="73">
        <f t="shared" si="317"/>
        <v>1.3999999999999915</v>
      </c>
      <c r="M315" s="73">
        <f t="shared" si="317"/>
        <v>-252.5</v>
      </c>
      <c r="N315" s="73">
        <f t="shared" si="317"/>
        <v>-238.8</v>
      </c>
      <c r="O315" s="73">
        <f t="shared" si="317"/>
        <v>-13.700000000000003</v>
      </c>
      <c r="P315" s="70">
        <v>295</v>
      </c>
    </row>
    <row r="316" spans="1:16" ht="12.75" customHeight="1" x14ac:dyDescent="0.2">
      <c r="A316" s="68">
        <v>296</v>
      </c>
      <c r="B316" s="5" t="s">
        <v>355</v>
      </c>
      <c r="C316" s="72">
        <f t="shared" ref="C316:O317" si="318">SUM(C319,C334)</f>
        <v>246.50000000000003</v>
      </c>
      <c r="D316" s="72">
        <f t="shared" si="318"/>
        <v>86.600000000000009</v>
      </c>
      <c r="E316" s="72">
        <f t="shared" si="318"/>
        <v>61</v>
      </c>
      <c r="F316" s="72">
        <f t="shared" si="318"/>
        <v>66.399999999999991</v>
      </c>
      <c r="G316" s="72">
        <f t="shared" si="318"/>
        <v>32.5</v>
      </c>
      <c r="H316" s="72">
        <f t="shared" si="318"/>
        <v>348.3</v>
      </c>
      <c r="I316" s="72">
        <f t="shared" si="318"/>
        <v>64.7</v>
      </c>
      <c r="J316" s="72">
        <f t="shared" si="318"/>
        <v>83.899999999999991</v>
      </c>
      <c r="K316" s="72">
        <f t="shared" si="318"/>
        <v>118.3</v>
      </c>
      <c r="L316" s="72">
        <f t="shared" si="318"/>
        <v>81.399999999999991</v>
      </c>
      <c r="M316" s="72">
        <f t="shared" si="318"/>
        <v>156.19999999999999</v>
      </c>
      <c r="N316" s="72">
        <f t="shared" si="318"/>
        <v>86.699999999999989</v>
      </c>
      <c r="O316" s="72">
        <f t="shared" si="318"/>
        <v>69.5</v>
      </c>
      <c r="P316" s="70">
        <v>296</v>
      </c>
    </row>
    <row r="317" spans="1:16" ht="12.75" customHeight="1" x14ac:dyDescent="0.2">
      <c r="A317" s="68">
        <v>297</v>
      </c>
      <c r="B317" s="5" t="s">
        <v>360</v>
      </c>
      <c r="C317" s="72">
        <f t="shared" si="318"/>
        <v>679.59999999999991</v>
      </c>
      <c r="D317" s="72">
        <f t="shared" si="318"/>
        <v>307.3</v>
      </c>
      <c r="E317" s="72">
        <f t="shared" si="318"/>
        <v>45</v>
      </c>
      <c r="F317" s="72">
        <f t="shared" si="318"/>
        <v>283.5</v>
      </c>
      <c r="G317" s="72">
        <f t="shared" si="318"/>
        <v>43.8</v>
      </c>
      <c r="H317" s="72">
        <f t="shared" si="318"/>
        <v>774.40000000000009</v>
      </c>
      <c r="I317" s="72">
        <f t="shared" si="318"/>
        <v>326.3</v>
      </c>
      <c r="J317" s="72">
        <f t="shared" si="318"/>
        <v>46.5</v>
      </c>
      <c r="K317" s="72">
        <f t="shared" si="318"/>
        <v>321.60000000000002</v>
      </c>
      <c r="L317" s="72">
        <f t="shared" si="318"/>
        <v>80</v>
      </c>
      <c r="M317" s="72">
        <f t="shared" si="318"/>
        <v>408.7</v>
      </c>
      <c r="N317" s="72">
        <f t="shared" si="318"/>
        <v>325.5</v>
      </c>
      <c r="O317" s="72">
        <f t="shared" si="318"/>
        <v>83.2</v>
      </c>
      <c r="P317" s="70">
        <v>297</v>
      </c>
    </row>
    <row r="318" spans="1:16" ht="12.75" customHeight="1" x14ac:dyDescent="0.2">
      <c r="A318" s="68">
        <v>298</v>
      </c>
      <c r="B318" s="8" t="s">
        <v>119</v>
      </c>
      <c r="C318" s="72">
        <f t="shared" ref="C318:L318" si="319">SUM(C319)-SUM(C320)</f>
        <v>10</v>
      </c>
      <c r="D318" s="72">
        <f t="shared" si="319"/>
        <v>0.3</v>
      </c>
      <c r="E318" s="72">
        <f t="shared" si="319"/>
        <v>6.3</v>
      </c>
      <c r="F318" s="72">
        <f t="shared" si="319"/>
        <v>2</v>
      </c>
      <c r="G318" s="72">
        <f t="shared" si="319"/>
        <v>1.4</v>
      </c>
      <c r="H318" s="72">
        <f t="shared" si="319"/>
        <v>5.4</v>
      </c>
      <c r="I318" s="72">
        <f t="shared" si="319"/>
        <v>0.5</v>
      </c>
      <c r="J318" s="72">
        <f t="shared" si="319"/>
        <v>1.1000000000000001</v>
      </c>
      <c r="K318" s="72">
        <f t="shared" si="319"/>
        <v>1.5</v>
      </c>
      <c r="L318" s="72">
        <f t="shared" si="319"/>
        <v>2.2999999999999998</v>
      </c>
      <c r="M318" s="72">
        <f t="shared" ref="M318:O318" si="320">SUM(M319)-SUM(M320)</f>
        <v>2.5</v>
      </c>
      <c r="N318" s="72">
        <f t="shared" si="320"/>
        <v>1</v>
      </c>
      <c r="O318" s="72">
        <f t="shared" si="320"/>
        <v>1.5</v>
      </c>
      <c r="P318" s="70">
        <v>298</v>
      </c>
    </row>
    <row r="319" spans="1:16" ht="12.75" customHeight="1" x14ac:dyDescent="0.2">
      <c r="A319" s="68">
        <v>299</v>
      </c>
      <c r="B319" s="5" t="s">
        <v>355</v>
      </c>
      <c r="C319" s="72">
        <f t="shared" ref="C319:O320" si="321">SUM(C322,C325)</f>
        <v>10</v>
      </c>
      <c r="D319" s="72">
        <f t="shared" si="321"/>
        <v>0.3</v>
      </c>
      <c r="E319" s="72">
        <f t="shared" si="321"/>
        <v>6.3</v>
      </c>
      <c r="F319" s="72">
        <f t="shared" si="321"/>
        <v>2</v>
      </c>
      <c r="G319" s="72">
        <f t="shared" si="321"/>
        <v>1.4</v>
      </c>
      <c r="H319" s="72">
        <f t="shared" si="321"/>
        <v>5.4</v>
      </c>
      <c r="I319" s="72">
        <f t="shared" si="321"/>
        <v>0.5</v>
      </c>
      <c r="J319" s="72">
        <f t="shared" si="321"/>
        <v>1.1000000000000001</v>
      </c>
      <c r="K319" s="72">
        <f t="shared" si="321"/>
        <v>1.5</v>
      </c>
      <c r="L319" s="72">
        <f t="shared" si="321"/>
        <v>2.2999999999999998</v>
      </c>
      <c r="M319" s="72">
        <f t="shared" si="321"/>
        <v>2.5</v>
      </c>
      <c r="N319" s="72">
        <f t="shared" si="321"/>
        <v>1</v>
      </c>
      <c r="O319" s="72">
        <f t="shared" si="321"/>
        <v>1.5</v>
      </c>
      <c r="P319" s="70">
        <v>299</v>
      </c>
    </row>
    <row r="320" spans="1:16" ht="12.75" customHeight="1" x14ac:dyDescent="0.2">
      <c r="A320" s="68">
        <v>300</v>
      </c>
      <c r="B320" s="5" t="s">
        <v>360</v>
      </c>
      <c r="C320" s="72">
        <f t="shared" si="321"/>
        <v>0</v>
      </c>
      <c r="D320" s="72">
        <f t="shared" si="321"/>
        <v>0</v>
      </c>
      <c r="E320" s="72">
        <f t="shared" si="321"/>
        <v>0</v>
      </c>
      <c r="F320" s="72">
        <f t="shared" si="321"/>
        <v>0</v>
      </c>
      <c r="G320" s="72">
        <f t="shared" si="321"/>
        <v>0</v>
      </c>
      <c r="H320" s="72">
        <f t="shared" si="321"/>
        <v>0</v>
      </c>
      <c r="I320" s="72">
        <f t="shared" si="321"/>
        <v>0</v>
      </c>
      <c r="J320" s="72">
        <f t="shared" si="321"/>
        <v>0</v>
      </c>
      <c r="K320" s="72">
        <f t="shared" si="321"/>
        <v>0</v>
      </c>
      <c r="L320" s="72">
        <f t="shared" si="321"/>
        <v>0</v>
      </c>
      <c r="M320" s="72">
        <f t="shared" si="321"/>
        <v>0</v>
      </c>
      <c r="N320" s="72">
        <f t="shared" si="321"/>
        <v>0</v>
      </c>
      <c r="O320" s="72">
        <f t="shared" si="321"/>
        <v>0</v>
      </c>
      <c r="P320" s="70">
        <v>300</v>
      </c>
    </row>
    <row r="321" spans="1:16" ht="12.75" customHeight="1" x14ac:dyDescent="0.2">
      <c r="A321" s="68">
        <v>301</v>
      </c>
      <c r="B321" s="14" t="s">
        <v>120</v>
      </c>
      <c r="C321" s="72">
        <f t="shared" ref="C321:L321" si="322">SUM(C322)-SUM(C323)</f>
        <v>10</v>
      </c>
      <c r="D321" s="72">
        <f t="shared" si="322"/>
        <v>0.3</v>
      </c>
      <c r="E321" s="72">
        <f t="shared" si="322"/>
        <v>6.3</v>
      </c>
      <c r="F321" s="72">
        <f t="shared" si="322"/>
        <v>2</v>
      </c>
      <c r="G321" s="72">
        <f t="shared" si="322"/>
        <v>1.4</v>
      </c>
      <c r="H321" s="72">
        <f t="shared" si="322"/>
        <v>5.4</v>
      </c>
      <c r="I321" s="72">
        <f t="shared" si="322"/>
        <v>0.5</v>
      </c>
      <c r="J321" s="72">
        <f t="shared" si="322"/>
        <v>1.1000000000000001</v>
      </c>
      <c r="K321" s="72">
        <f t="shared" si="322"/>
        <v>1.5</v>
      </c>
      <c r="L321" s="72">
        <f t="shared" si="322"/>
        <v>2.2999999999999998</v>
      </c>
      <c r="M321" s="72">
        <f t="shared" ref="M321:O321" si="323">SUM(M322)-SUM(M323)</f>
        <v>2.5</v>
      </c>
      <c r="N321" s="72">
        <f t="shared" si="323"/>
        <v>1</v>
      </c>
      <c r="O321" s="72">
        <f t="shared" si="323"/>
        <v>1.5</v>
      </c>
      <c r="P321" s="70">
        <v>301</v>
      </c>
    </row>
    <row r="322" spans="1:16" ht="12.75" customHeight="1" x14ac:dyDescent="0.2">
      <c r="A322" s="68">
        <v>302</v>
      </c>
      <c r="B322" s="5" t="s">
        <v>355</v>
      </c>
      <c r="C322" s="72">
        <f t="shared" ref="C322:C323" si="324">SUM(D322,E322,F322,G322)</f>
        <v>10</v>
      </c>
      <c r="D322" s="72">
        <v>0.3</v>
      </c>
      <c r="E322" s="72">
        <v>6.3</v>
      </c>
      <c r="F322" s="72">
        <v>2</v>
      </c>
      <c r="G322" s="72">
        <v>1.4</v>
      </c>
      <c r="H322" s="72">
        <f t="shared" ref="H322:H323" si="325">SUM(I322,J322,K322,L322)</f>
        <v>5.4</v>
      </c>
      <c r="I322" s="72">
        <v>0.5</v>
      </c>
      <c r="J322" s="72">
        <v>1.1000000000000001</v>
      </c>
      <c r="K322" s="72">
        <v>1.5</v>
      </c>
      <c r="L322" s="72">
        <v>2.2999999999999998</v>
      </c>
      <c r="M322" s="72">
        <f t="shared" ref="M322:M323" si="326">SUM(N322,O322)</f>
        <v>2.5</v>
      </c>
      <c r="N322" s="72">
        <v>1</v>
      </c>
      <c r="O322" s="72">
        <v>1.5</v>
      </c>
      <c r="P322" s="70">
        <v>302</v>
      </c>
    </row>
    <row r="323" spans="1:16" ht="12.75" customHeight="1" x14ac:dyDescent="0.2">
      <c r="A323" s="68">
        <v>303</v>
      </c>
      <c r="B323" s="5" t="s">
        <v>360</v>
      </c>
      <c r="C323" s="72">
        <f t="shared" si="324"/>
        <v>0</v>
      </c>
      <c r="D323" s="72">
        <v>0</v>
      </c>
      <c r="E323" s="72">
        <v>0</v>
      </c>
      <c r="F323" s="72">
        <v>0</v>
      </c>
      <c r="G323" s="72">
        <v>0</v>
      </c>
      <c r="H323" s="72">
        <f t="shared" si="325"/>
        <v>0</v>
      </c>
      <c r="I323" s="72">
        <v>0</v>
      </c>
      <c r="J323" s="72">
        <v>0</v>
      </c>
      <c r="K323" s="72">
        <v>0</v>
      </c>
      <c r="L323" s="72">
        <v>0</v>
      </c>
      <c r="M323" s="72">
        <f t="shared" si="326"/>
        <v>0</v>
      </c>
      <c r="N323" s="72">
        <v>0</v>
      </c>
      <c r="O323" s="72">
        <v>0</v>
      </c>
      <c r="P323" s="70">
        <v>303</v>
      </c>
    </row>
    <row r="324" spans="1:16" ht="12.75" customHeight="1" x14ac:dyDescent="0.2">
      <c r="A324" s="68">
        <v>304</v>
      </c>
      <c r="B324" s="14" t="s">
        <v>121</v>
      </c>
      <c r="C324" s="72">
        <f t="shared" ref="C324:L324" si="327">SUM(C325)-SUM(C326)</f>
        <v>0</v>
      </c>
      <c r="D324" s="72">
        <f t="shared" si="327"/>
        <v>0</v>
      </c>
      <c r="E324" s="72">
        <f t="shared" si="327"/>
        <v>0</v>
      </c>
      <c r="F324" s="72">
        <f t="shared" si="327"/>
        <v>0</v>
      </c>
      <c r="G324" s="72">
        <f t="shared" si="327"/>
        <v>0</v>
      </c>
      <c r="H324" s="72">
        <f t="shared" si="327"/>
        <v>0</v>
      </c>
      <c r="I324" s="72">
        <f t="shared" si="327"/>
        <v>0</v>
      </c>
      <c r="J324" s="72">
        <f t="shared" si="327"/>
        <v>0</v>
      </c>
      <c r="K324" s="72">
        <f t="shared" si="327"/>
        <v>0</v>
      </c>
      <c r="L324" s="72">
        <f t="shared" si="327"/>
        <v>0</v>
      </c>
      <c r="M324" s="72">
        <f t="shared" ref="M324:O324" si="328">SUM(M325)-SUM(M326)</f>
        <v>0</v>
      </c>
      <c r="N324" s="72">
        <f t="shared" si="328"/>
        <v>0</v>
      </c>
      <c r="O324" s="72">
        <f t="shared" si="328"/>
        <v>0</v>
      </c>
      <c r="P324" s="70">
        <v>304</v>
      </c>
    </row>
    <row r="325" spans="1:16" ht="12.75" customHeight="1" x14ac:dyDescent="0.2">
      <c r="A325" s="68">
        <v>305</v>
      </c>
      <c r="B325" s="5" t="s">
        <v>355</v>
      </c>
      <c r="C325" s="72">
        <f t="shared" ref="C325:O326" si="329">SUM(C328,C331)</f>
        <v>0</v>
      </c>
      <c r="D325" s="72">
        <f t="shared" si="329"/>
        <v>0</v>
      </c>
      <c r="E325" s="72">
        <f t="shared" si="329"/>
        <v>0</v>
      </c>
      <c r="F325" s="72">
        <f t="shared" si="329"/>
        <v>0</v>
      </c>
      <c r="G325" s="72">
        <f t="shared" si="329"/>
        <v>0</v>
      </c>
      <c r="H325" s="72">
        <f t="shared" si="329"/>
        <v>0</v>
      </c>
      <c r="I325" s="72">
        <f t="shared" si="329"/>
        <v>0</v>
      </c>
      <c r="J325" s="72">
        <f t="shared" si="329"/>
        <v>0</v>
      </c>
      <c r="K325" s="72">
        <f t="shared" si="329"/>
        <v>0</v>
      </c>
      <c r="L325" s="72">
        <f t="shared" si="329"/>
        <v>0</v>
      </c>
      <c r="M325" s="72">
        <f t="shared" si="329"/>
        <v>0</v>
      </c>
      <c r="N325" s="72">
        <f t="shared" si="329"/>
        <v>0</v>
      </c>
      <c r="O325" s="72">
        <f t="shared" si="329"/>
        <v>0</v>
      </c>
      <c r="P325" s="70">
        <v>305</v>
      </c>
    </row>
    <row r="326" spans="1:16" ht="12.75" customHeight="1" x14ac:dyDescent="0.2">
      <c r="A326" s="68">
        <v>306</v>
      </c>
      <c r="B326" s="5" t="s">
        <v>360</v>
      </c>
      <c r="C326" s="72">
        <f t="shared" si="329"/>
        <v>0</v>
      </c>
      <c r="D326" s="72">
        <f t="shared" si="329"/>
        <v>0</v>
      </c>
      <c r="E326" s="72">
        <f t="shared" si="329"/>
        <v>0</v>
      </c>
      <c r="F326" s="72">
        <f t="shared" si="329"/>
        <v>0</v>
      </c>
      <c r="G326" s="72">
        <f t="shared" si="329"/>
        <v>0</v>
      </c>
      <c r="H326" s="72">
        <f t="shared" si="329"/>
        <v>0</v>
      </c>
      <c r="I326" s="72">
        <f t="shared" si="329"/>
        <v>0</v>
      </c>
      <c r="J326" s="72">
        <f t="shared" si="329"/>
        <v>0</v>
      </c>
      <c r="K326" s="72">
        <f t="shared" si="329"/>
        <v>0</v>
      </c>
      <c r="L326" s="72">
        <f t="shared" si="329"/>
        <v>0</v>
      </c>
      <c r="M326" s="72">
        <f t="shared" si="329"/>
        <v>0</v>
      </c>
      <c r="N326" s="72">
        <f t="shared" si="329"/>
        <v>0</v>
      </c>
      <c r="O326" s="72">
        <f t="shared" si="329"/>
        <v>0</v>
      </c>
      <c r="P326" s="70">
        <v>306</v>
      </c>
    </row>
    <row r="327" spans="1:16" ht="12.75" customHeight="1" x14ac:dyDescent="0.2">
      <c r="A327" s="68">
        <v>307</v>
      </c>
      <c r="B327" s="15" t="s">
        <v>122</v>
      </c>
      <c r="C327" s="72">
        <f t="shared" ref="C327:L327" si="330">SUM(C328)-SUM(C329)</f>
        <v>0</v>
      </c>
      <c r="D327" s="72">
        <f t="shared" si="330"/>
        <v>0</v>
      </c>
      <c r="E327" s="72">
        <f t="shared" si="330"/>
        <v>0</v>
      </c>
      <c r="F327" s="72">
        <f t="shared" si="330"/>
        <v>0</v>
      </c>
      <c r="G327" s="72">
        <f t="shared" si="330"/>
        <v>0</v>
      </c>
      <c r="H327" s="72">
        <f t="shared" si="330"/>
        <v>0</v>
      </c>
      <c r="I327" s="72">
        <f t="shared" si="330"/>
        <v>0</v>
      </c>
      <c r="J327" s="72">
        <f t="shared" si="330"/>
        <v>0</v>
      </c>
      <c r="K327" s="72">
        <f t="shared" si="330"/>
        <v>0</v>
      </c>
      <c r="L327" s="72">
        <f t="shared" si="330"/>
        <v>0</v>
      </c>
      <c r="M327" s="72">
        <f t="shared" ref="M327:O327" si="331">SUM(M328)-SUM(M329)</f>
        <v>0</v>
      </c>
      <c r="N327" s="72">
        <f t="shared" si="331"/>
        <v>0</v>
      </c>
      <c r="O327" s="72">
        <f t="shared" si="331"/>
        <v>0</v>
      </c>
      <c r="P327" s="70">
        <v>307</v>
      </c>
    </row>
    <row r="328" spans="1:16" ht="12.75" customHeight="1" x14ac:dyDescent="0.2">
      <c r="A328" s="68">
        <v>308</v>
      </c>
      <c r="B328" s="5" t="s">
        <v>355</v>
      </c>
      <c r="C328" s="74" t="s">
        <v>20</v>
      </c>
      <c r="D328" s="74" t="s">
        <v>20</v>
      </c>
      <c r="E328" s="74" t="s">
        <v>20</v>
      </c>
      <c r="F328" s="74" t="s">
        <v>20</v>
      </c>
      <c r="G328" s="74" t="s">
        <v>20</v>
      </c>
      <c r="H328" s="74" t="s">
        <v>20</v>
      </c>
      <c r="I328" s="74" t="s">
        <v>20</v>
      </c>
      <c r="J328" s="74" t="s">
        <v>20</v>
      </c>
      <c r="K328" s="74" t="s">
        <v>20</v>
      </c>
      <c r="L328" s="74" t="s">
        <v>20</v>
      </c>
      <c r="M328" s="74" t="s">
        <v>20</v>
      </c>
      <c r="N328" s="74" t="s">
        <v>20</v>
      </c>
      <c r="O328" s="74" t="s">
        <v>20</v>
      </c>
      <c r="P328" s="70">
        <v>308</v>
      </c>
    </row>
    <row r="329" spans="1:16" ht="12.75" customHeight="1" x14ac:dyDescent="0.2">
      <c r="A329" s="68">
        <v>309</v>
      </c>
      <c r="B329" s="5" t="s">
        <v>360</v>
      </c>
      <c r="C329" s="74" t="s">
        <v>20</v>
      </c>
      <c r="D329" s="74" t="s">
        <v>20</v>
      </c>
      <c r="E329" s="74" t="s">
        <v>20</v>
      </c>
      <c r="F329" s="74" t="s">
        <v>20</v>
      </c>
      <c r="G329" s="74" t="s">
        <v>20</v>
      </c>
      <c r="H329" s="74" t="s">
        <v>20</v>
      </c>
      <c r="I329" s="74" t="s">
        <v>20</v>
      </c>
      <c r="J329" s="74" t="s">
        <v>20</v>
      </c>
      <c r="K329" s="74" t="s">
        <v>20</v>
      </c>
      <c r="L329" s="74" t="s">
        <v>20</v>
      </c>
      <c r="M329" s="74" t="s">
        <v>20</v>
      </c>
      <c r="N329" s="74" t="s">
        <v>20</v>
      </c>
      <c r="O329" s="74" t="s">
        <v>20</v>
      </c>
      <c r="P329" s="70">
        <v>309</v>
      </c>
    </row>
    <row r="330" spans="1:16" ht="12.75" customHeight="1" x14ac:dyDescent="0.2">
      <c r="A330" s="68">
        <v>310</v>
      </c>
      <c r="B330" s="15" t="s">
        <v>123</v>
      </c>
      <c r="C330" s="72">
        <f t="shared" ref="C330:O330" si="332">SUM(C331)-SUM(C332)</f>
        <v>0</v>
      </c>
      <c r="D330" s="72">
        <f t="shared" si="332"/>
        <v>0</v>
      </c>
      <c r="E330" s="72">
        <f t="shared" si="332"/>
        <v>0</v>
      </c>
      <c r="F330" s="72">
        <f t="shared" si="332"/>
        <v>0</v>
      </c>
      <c r="G330" s="72">
        <f t="shared" si="332"/>
        <v>0</v>
      </c>
      <c r="H330" s="72">
        <f t="shared" si="332"/>
        <v>0</v>
      </c>
      <c r="I330" s="72">
        <f t="shared" si="332"/>
        <v>0</v>
      </c>
      <c r="J330" s="72">
        <f t="shared" si="332"/>
        <v>0</v>
      </c>
      <c r="K330" s="72">
        <f t="shared" si="332"/>
        <v>0</v>
      </c>
      <c r="L330" s="72">
        <f t="shared" si="332"/>
        <v>0</v>
      </c>
      <c r="M330" s="72">
        <f t="shared" si="332"/>
        <v>0</v>
      </c>
      <c r="N330" s="72">
        <f t="shared" si="332"/>
        <v>0</v>
      </c>
      <c r="O330" s="72">
        <f t="shared" si="332"/>
        <v>0</v>
      </c>
      <c r="P330" s="70">
        <v>310</v>
      </c>
    </row>
    <row r="331" spans="1:16" ht="12.75" customHeight="1" x14ac:dyDescent="0.2">
      <c r="A331" s="68">
        <v>311</v>
      </c>
      <c r="B331" s="5" t="s">
        <v>355</v>
      </c>
      <c r="C331" s="74" t="s">
        <v>20</v>
      </c>
      <c r="D331" s="74" t="s">
        <v>20</v>
      </c>
      <c r="E331" s="74" t="s">
        <v>20</v>
      </c>
      <c r="F331" s="74" t="s">
        <v>20</v>
      </c>
      <c r="G331" s="74" t="s">
        <v>20</v>
      </c>
      <c r="H331" s="74" t="s">
        <v>20</v>
      </c>
      <c r="I331" s="74" t="s">
        <v>20</v>
      </c>
      <c r="J331" s="74" t="s">
        <v>20</v>
      </c>
      <c r="K331" s="74" t="s">
        <v>20</v>
      </c>
      <c r="L331" s="74" t="s">
        <v>20</v>
      </c>
      <c r="M331" s="74" t="s">
        <v>20</v>
      </c>
      <c r="N331" s="74" t="s">
        <v>20</v>
      </c>
      <c r="O331" s="74" t="s">
        <v>20</v>
      </c>
      <c r="P331" s="70">
        <v>311</v>
      </c>
    </row>
    <row r="332" spans="1:16" ht="12.75" customHeight="1" x14ac:dyDescent="0.2">
      <c r="A332" s="68">
        <v>312</v>
      </c>
      <c r="B332" s="5" t="s">
        <v>360</v>
      </c>
      <c r="C332" s="74" t="s">
        <v>20</v>
      </c>
      <c r="D332" s="74" t="s">
        <v>20</v>
      </c>
      <c r="E332" s="74" t="s">
        <v>20</v>
      </c>
      <c r="F332" s="74" t="s">
        <v>20</v>
      </c>
      <c r="G332" s="74" t="s">
        <v>20</v>
      </c>
      <c r="H332" s="74" t="s">
        <v>20</v>
      </c>
      <c r="I332" s="74" t="s">
        <v>20</v>
      </c>
      <c r="J332" s="74" t="s">
        <v>20</v>
      </c>
      <c r="K332" s="74" t="s">
        <v>20</v>
      </c>
      <c r="L332" s="74" t="s">
        <v>20</v>
      </c>
      <c r="M332" s="74" t="s">
        <v>20</v>
      </c>
      <c r="N332" s="74" t="s">
        <v>20</v>
      </c>
      <c r="O332" s="74" t="s">
        <v>20</v>
      </c>
      <c r="P332" s="70">
        <v>312</v>
      </c>
    </row>
    <row r="333" spans="1:16" ht="12.75" customHeight="1" x14ac:dyDescent="0.2">
      <c r="A333" s="68">
        <v>313</v>
      </c>
      <c r="B333" s="8" t="s">
        <v>124</v>
      </c>
      <c r="C333" s="72">
        <f t="shared" ref="C333:O333" si="333">SUM(C334)-SUM(C335)</f>
        <v>-443.09999999999991</v>
      </c>
      <c r="D333" s="72">
        <f t="shared" si="333"/>
        <v>-221</v>
      </c>
      <c r="E333" s="72">
        <f t="shared" si="333"/>
        <v>9.7000000000000028</v>
      </c>
      <c r="F333" s="72">
        <f t="shared" si="333"/>
        <v>-219.10000000000002</v>
      </c>
      <c r="G333" s="72">
        <f t="shared" si="333"/>
        <v>-12.7</v>
      </c>
      <c r="H333" s="72">
        <f t="shared" si="333"/>
        <v>-431.50000000000006</v>
      </c>
      <c r="I333" s="72">
        <f t="shared" si="333"/>
        <v>-262.10000000000002</v>
      </c>
      <c r="J333" s="72">
        <f t="shared" si="333"/>
        <v>36.299999999999997</v>
      </c>
      <c r="K333" s="72">
        <f t="shared" si="333"/>
        <v>-204.8</v>
      </c>
      <c r="L333" s="72">
        <f t="shared" si="333"/>
        <v>-0.90000000000000568</v>
      </c>
      <c r="M333" s="72">
        <f t="shared" si="333"/>
        <v>-255</v>
      </c>
      <c r="N333" s="72">
        <f t="shared" si="333"/>
        <v>-239.8</v>
      </c>
      <c r="O333" s="72">
        <f t="shared" si="333"/>
        <v>-15.200000000000003</v>
      </c>
      <c r="P333" s="70">
        <v>313</v>
      </c>
    </row>
    <row r="334" spans="1:16" ht="12.75" customHeight="1" x14ac:dyDescent="0.2">
      <c r="A334" s="68">
        <v>314</v>
      </c>
      <c r="B334" s="5" t="s">
        <v>355</v>
      </c>
      <c r="C334" s="72">
        <f t="shared" ref="C334:O335" si="334">SUM(C337,C340)</f>
        <v>236.50000000000003</v>
      </c>
      <c r="D334" s="72">
        <f t="shared" si="334"/>
        <v>86.300000000000011</v>
      </c>
      <c r="E334" s="72">
        <f t="shared" si="334"/>
        <v>54.7</v>
      </c>
      <c r="F334" s="72">
        <f t="shared" si="334"/>
        <v>64.399999999999991</v>
      </c>
      <c r="G334" s="72">
        <f t="shared" si="334"/>
        <v>31.099999999999998</v>
      </c>
      <c r="H334" s="72">
        <f t="shared" si="334"/>
        <v>342.90000000000003</v>
      </c>
      <c r="I334" s="72">
        <f t="shared" si="334"/>
        <v>64.2</v>
      </c>
      <c r="J334" s="72">
        <f t="shared" si="334"/>
        <v>82.8</v>
      </c>
      <c r="K334" s="72">
        <f t="shared" si="334"/>
        <v>116.8</v>
      </c>
      <c r="L334" s="72">
        <f t="shared" si="334"/>
        <v>79.099999999999994</v>
      </c>
      <c r="M334" s="72">
        <f t="shared" si="334"/>
        <v>153.69999999999999</v>
      </c>
      <c r="N334" s="72">
        <f t="shared" si="334"/>
        <v>85.699999999999989</v>
      </c>
      <c r="O334" s="72">
        <f t="shared" si="334"/>
        <v>68</v>
      </c>
      <c r="P334" s="70">
        <v>314</v>
      </c>
    </row>
    <row r="335" spans="1:16" ht="12.75" customHeight="1" x14ac:dyDescent="0.2">
      <c r="A335" s="68">
        <v>315</v>
      </c>
      <c r="B335" s="5" t="s">
        <v>360</v>
      </c>
      <c r="C335" s="72">
        <f t="shared" si="334"/>
        <v>679.59999999999991</v>
      </c>
      <c r="D335" s="72">
        <f t="shared" si="334"/>
        <v>307.3</v>
      </c>
      <c r="E335" s="72">
        <f t="shared" si="334"/>
        <v>45</v>
      </c>
      <c r="F335" s="72">
        <f t="shared" si="334"/>
        <v>283.5</v>
      </c>
      <c r="G335" s="72">
        <f t="shared" si="334"/>
        <v>43.8</v>
      </c>
      <c r="H335" s="72">
        <f t="shared" si="334"/>
        <v>774.40000000000009</v>
      </c>
      <c r="I335" s="72">
        <f t="shared" si="334"/>
        <v>326.3</v>
      </c>
      <c r="J335" s="72">
        <f t="shared" si="334"/>
        <v>46.5</v>
      </c>
      <c r="K335" s="72">
        <f t="shared" si="334"/>
        <v>321.60000000000002</v>
      </c>
      <c r="L335" s="72">
        <f t="shared" si="334"/>
        <v>80</v>
      </c>
      <c r="M335" s="72">
        <f t="shared" si="334"/>
        <v>408.7</v>
      </c>
      <c r="N335" s="72">
        <f t="shared" si="334"/>
        <v>325.5</v>
      </c>
      <c r="O335" s="72">
        <f t="shared" si="334"/>
        <v>83.2</v>
      </c>
      <c r="P335" s="70">
        <v>315</v>
      </c>
    </row>
    <row r="336" spans="1:16" ht="12.75" customHeight="1" x14ac:dyDescent="0.2">
      <c r="A336" s="68">
        <v>316</v>
      </c>
      <c r="B336" s="14" t="s">
        <v>125</v>
      </c>
      <c r="C336" s="72">
        <f t="shared" ref="C336:L336" si="335">SUM(C337)-SUM(C338)</f>
        <v>22.9</v>
      </c>
      <c r="D336" s="72">
        <f t="shared" si="335"/>
        <v>5.4</v>
      </c>
      <c r="E336" s="72">
        <f t="shared" si="335"/>
        <v>3.6</v>
      </c>
      <c r="F336" s="72">
        <f t="shared" si="335"/>
        <v>5.6</v>
      </c>
      <c r="G336" s="72">
        <f t="shared" si="335"/>
        <v>8.3000000000000007</v>
      </c>
      <c r="H336" s="72">
        <f t="shared" si="335"/>
        <v>24.1</v>
      </c>
      <c r="I336" s="72">
        <f t="shared" si="335"/>
        <v>5.4</v>
      </c>
      <c r="J336" s="72">
        <f t="shared" si="335"/>
        <v>5.6</v>
      </c>
      <c r="K336" s="72">
        <f t="shared" si="335"/>
        <v>5.5</v>
      </c>
      <c r="L336" s="72">
        <f t="shared" si="335"/>
        <v>7.6</v>
      </c>
      <c r="M336" s="72">
        <f t="shared" ref="M336:O336" si="336">SUM(M337)-SUM(M338)</f>
        <v>13.9</v>
      </c>
      <c r="N336" s="72">
        <f t="shared" si="336"/>
        <v>8</v>
      </c>
      <c r="O336" s="72">
        <f t="shared" si="336"/>
        <v>5.9</v>
      </c>
      <c r="P336" s="70">
        <v>316</v>
      </c>
    </row>
    <row r="337" spans="1:16" ht="12.75" customHeight="1" x14ac:dyDescent="0.2">
      <c r="A337" s="68">
        <v>317</v>
      </c>
      <c r="B337" s="5" t="s">
        <v>355</v>
      </c>
      <c r="C337" s="72">
        <f t="shared" ref="C337:C338" si="337">SUM(D337,E337,F337,G337)</f>
        <v>22.9</v>
      </c>
      <c r="D337" s="72">
        <v>5.4</v>
      </c>
      <c r="E337" s="72">
        <v>3.6</v>
      </c>
      <c r="F337" s="72">
        <v>5.6</v>
      </c>
      <c r="G337" s="72">
        <v>8.3000000000000007</v>
      </c>
      <c r="H337" s="72">
        <f t="shared" ref="H337:H338" si="338">SUM(I337,J337,K337,L337)</f>
        <v>24.1</v>
      </c>
      <c r="I337" s="72">
        <v>5.4</v>
      </c>
      <c r="J337" s="72">
        <v>5.6</v>
      </c>
      <c r="K337" s="72">
        <v>5.5</v>
      </c>
      <c r="L337" s="72">
        <v>7.6</v>
      </c>
      <c r="M337" s="72">
        <f t="shared" ref="M337:M338" si="339">SUM(N337,O337)</f>
        <v>13.9</v>
      </c>
      <c r="N337" s="72">
        <v>8</v>
      </c>
      <c r="O337" s="72">
        <v>5.9</v>
      </c>
      <c r="P337" s="70">
        <v>317</v>
      </c>
    </row>
    <row r="338" spans="1:16" ht="12.75" customHeight="1" x14ac:dyDescent="0.2">
      <c r="A338" s="68">
        <v>318</v>
      </c>
      <c r="B338" s="5" t="s">
        <v>360</v>
      </c>
      <c r="C338" s="72">
        <f t="shared" si="337"/>
        <v>0</v>
      </c>
      <c r="D338" s="72">
        <v>0</v>
      </c>
      <c r="E338" s="72">
        <v>0</v>
      </c>
      <c r="F338" s="72">
        <v>0</v>
      </c>
      <c r="G338" s="72">
        <v>0</v>
      </c>
      <c r="H338" s="72">
        <f t="shared" si="338"/>
        <v>0</v>
      </c>
      <c r="I338" s="72">
        <v>0</v>
      </c>
      <c r="J338" s="72">
        <v>0</v>
      </c>
      <c r="K338" s="72">
        <v>0</v>
      </c>
      <c r="L338" s="72">
        <v>0</v>
      </c>
      <c r="M338" s="72">
        <f t="shared" si="339"/>
        <v>0</v>
      </c>
      <c r="N338" s="72">
        <v>0</v>
      </c>
      <c r="O338" s="72">
        <v>0</v>
      </c>
      <c r="P338" s="70">
        <v>318</v>
      </c>
    </row>
    <row r="339" spans="1:16" ht="12.75" customHeight="1" x14ac:dyDescent="0.2">
      <c r="A339" s="68">
        <v>319</v>
      </c>
      <c r="B339" s="14" t="s">
        <v>126</v>
      </c>
      <c r="C339" s="72">
        <f t="shared" ref="C339:L339" si="340">SUM(C340)-SUM(C341)</f>
        <v>-465.99999999999989</v>
      </c>
      <c r="D339" s="72">
        <f t="shared" si="340"/>
        <v>-226.4</v>
      </c>
      <c r="E339" s="72">
        <f t="shared" si="340"/>
        <v>6.1000000000000014</v>
      </c>
      <c r="F339" s="72">
        <f t="shared" si="340"/>
        <v>-224.7</v>
      </c>
      <c r="G339" s="72">
        <f t="shared" si="340"/>
        <v>-21</v>
      </c>
      <c r="H339" s="72">
        <f t="shared" si="340"/>
        <v>-455.60000000000008</v>
      </c>
      <c r="I339" s="72">
        <f t="shared" si="340"/>
        <v>-267.5</v>
      </c>
      <c r="J339" s="72">
        <f t="shared" si="340"/>
        <v>30.700000000000003</v>
      </c>
      <c r="K339" s="72">
        <f t="shared" si="340"/>
        <v>-210.3</v>
      </c>
      <c r="L339" s="72">
        <f t="shared" si="340"/>
        <v>-8.5</v>
      </c>
      <c r="M339" s="72">
        <f t="shared" ref="M339:O339" si="341">SUM(M340)-SUM(M341)</f>
        <v>-268.89999999999998</v>
      </c>
      <c r="N339" s="72">
        <f t="shared" si="341"/>
        <v>-247.8</v>
      </c>
      <c r="O339" s="72">
        <f t="shared" si="341"/>
        <v>-21.100000000000009</v>
      </c>
      <c r="P339" s="70">
        <v>319</v>
      </c>
    </row>
    <row r="340" spans="1:16" ht="12.75" customHeight="1" x14ac:dyDescent="0.2">
      <c r="A340" s="68">
        <v>320</v>
      </c>
      <c r="B340" s="5" t="s">
        <v>355</v>
      </c>
      <c r="C340" s="72">
        <f t="shared" ref="C340:C341" si="342">SUM(D340,E340,F340,G340)</f>
        <v>213.60000000000002</v>
      </c>
      <c r="D340" s="72">
        <v>80.900000000000006</v>
      </c>
      <c r="E340" s="72">
        <v>51.1</v>
      </c>
      <c r="F340" s="72">
        <v>58.8</v>
      </c>
      <c r="G340" s="72">
        <v>22.799999999999997</v>
      </c>
      <c r="H340" s="72">
        <f t="shared" ref="H340:H341" si="343">SUM(I340,J340,K340,L340)</f>
        <v>318.8</v>
      </c>
      <c r="I340" s="72">
        <v>58.8</v>
      </c>
      <c r="J340" s="72">
        <v>77.2</v>
      </c>
      <c r="K340" s="72">
        <v>111.3</v>
      </c>
      <c r="L340" s="72">
        <v>71.5</v>
      </c>
      <c r="M340" s="72">
        <f t="shared" ref="M340:M341" si="344">SUM(N340,O340)</f>
        <v>139.79999999999998</v>
      </c>
      <c r="N340" s="72">
        <v>77.699999999999989</v>
      </c>
      <c r="O340" s="72">
        <v>62.099999999999994</v>
      </c>
      <c r="P340" s="70">
        <v>320</v>
      </c>
    </row>
    <row r="341" spans="1:16" ht="12.75" customHeight="1" x14ac:dyDescent="0.2">
      <c r="A341" s="68">
        <v>321</v>
      </c>
      <c r="B341" s="5" t="s">
        <v>360</v>
      </c>
      <c r="C341" s="72">
        <f t="shared" si="342"/>
        <v>679.59999999999991</v>
      </c>
      <c r="D341" s="72">
        <v>307.3</v>
      </c>
      <c r="E341" s="72">
        <v>45</v>
      </c>
      <c r="F341" s="72">
        <v>283.5</v>
      </c>
      <c r="G341" s="72">
        <v>43.8</v>
      </c>
      <c r="H341" s="72">
        <f t="shared" si="343"/>
        <v>774.40000000000009</v>
      </c>
      <c r="I341" s="72">
        <v>326.3</v>
      </c>
      <c r="J341" s="72">
        <v>46.5</v>
      </c>
      <c r="K341" s="72">
        <v>321.60000000000002</v>
      </c>
      <c r="L341" s="72">
        <v>80</v>
      </c>
      <c r="M341" s="72">
        <f t="shared" si="344"/>
        <v>408.7</v>
      </c>
      <c r="N341" s="72">
        <v>325.5</v>
      </c>
      <c r="O341" s="72">
        <v>83.2</v>
      </c>
      <c r="P341" s="70">
        <v>321</v>
      </c>
    </row>
    <row r="342" spans="1:16" ht="15.75" customHeight="1" x14ac:dyDescent="0.2">
      <c r="A342" s="68">
        <v>322</v>
      </c>
      <c r="B342" s="6" t="s">
        <v>127</v>
      </c>
      <c r="C342" s="73">
        <f t="shared" ref="C342:L342" si="345">SUM(C343)-SUM(C344)</f>
        <v>-452.20000000000005</v>
      </c>
      <c r="D342" s="73">
        <f t="shared" si="345"/>
        <v>-115.80000000000001</v>
      </c>
      <c r="E342" s="73">
        <f t="shared" si="345"/>
        <v>-101.09999999999997</v>
      </c>
      <c r="F342" s="73">
        <f t="shared" si="345"/>
        <v>-119.89999999999998</v>
      </c>
      <c r="G342" s="73">
        <f t="shared" si="345"/>
        <v>-115.40000000000003</v>
      </c>
      <c r="H342" s="73">
        <f t="shared" si="345"/>
        <v>-551.09999999999991</v>
      </c>
      <c r="I342" s="73">
        <f t="shared" si="345"/>
        <v>-137.60000000000002</v>
      </c>
      <c r="J342" s="73">
        <f t="shared" si="345"/>
        <v>-136.89999999999998</v>
      </c>
      <c r="K342" s="73">
        <f t="shared" si="345"/>
        <v>-142.60000000000002</v>
      </c>
      <c r="L342" s="73">
        <f t="shared" si="345"/>
        <v>-134</v>
      </c>
      <c r="M342" s="73">
        <f t="shared" ref="M342:O342" si="346">SUM(M343)-SUM(M344)</f>
        <v>-300.09999999999991</v>
      </c>
      <c r="N342" s="73">
        <f t="shared" si="346"/>
        <v>-159.30000000000001</v>
      </c>
      <c r="O342" s="73">
        <f t="shared" si="346"/>
        <v>-140.80000000000001</v>
      </c>
      <c r="P342" s="70">
        <v>322</v>
      </c>
    </row>
    <row r="343" spans="1:16" ht="12.75" customHeight="1" x14ac:dyDescent="0.2">
      <c r="A343" s="68">
        <v>323</v>
      </c>
      <c r="B343" s="5" t="s">
        <v>355</v>
      </c>
      <c r="C343" s="72">
        <f t="shared" ref="C343:O344" si="347">SUM(C346,C349,C355)</f>
        <v>1142.3</v>
      </c>
      <c r="D343" s="72">
        <f t="shared" si="347"/>
        <v>275.7</v>
      </c>
      <c r="E343" s="72">
        <f t="shared" si="347"/>
        <v>282.3</v>
      </c>
      <c r="F343" s="72">
        <f t="shared" si="347"/>
        <v>286.60000000000002</v>
      </c>
      <c r="G343" s="72">
        <f t="shared" si="347"/>
        <v>297.7</v>
      </c>
      <c r="H343" s="72">
        <f t="shared" si="347"/>
        <v>1246.9000000000001</v>
      </c>
      <c r="I343" s="72">
        <f t="shared" si="347"/>
        <v>308.2</v>
      </c>
      <c r="J343" s="72">
        <f t="shared" si="347"/>
        <v>315.8</v>
      </c>
      <c r="K343" s="72">
        <f t="shared" si="347"/>
        <v>305.39999999999998</v>
      </c>
      <c r="L343" s="72">
        <f t="shared" si="347"/>
        <v>317.5</v>
      </c>
      <c r="M343" s="72">
        <f t="shared" si="347"/>
        <v>651.20000000000005</v>
      </c>
      <c r="N343" s="72">
        <f t="shared" si="347"/>
        <v>327</v>
      </c>
      <c r="O343" s="72">
        <f t="shared" si="347"/>
        <v>324.2</v>
      </c>
      <c r="P343" s="70">
        <v>323</v>
      </c>
    </row>
    <row r="344" spans="1:16" ht="12.75" customHeight="1" x14ac:dyDescent="0.2">
      <c r="A344" s="68">
        <v>324</v>
      </c>
      <c r="B344" s="5" t="s">
        <v>360</v>
      </c>
      <c r="C344" s="72">
        <f t="shared" si="347"/>
        <v>1594.5</v>
      </c>
      <c r="D344" s="72">
        <f t="shared" si="347"/>
        <v>391.5</v>
      </c>
      <c r="E344" s="72">
        <f t="shared" si="347"/>
        <v>383.4</v>
      </c>
      <c r="F344" s="72">
        <f t="shared" si="347"/>
        <v>406.5</v>
      </c>
      <c r="G344" s="72">
        <f t="shared" si="347"/>
        <v>413.1</v>
      </c>
      <c r="H344" s="72">
        <f t="shared" si="347"/>
        <v>1798</v>
      </c>
      <c r="I344" s="72">
        <f t="shared" si="347"/>
        <v>445.8</v>
      </c>
      <c r="J344" s="72">
        <f t="shared" si="347"/>
        <v>452.7</v>
      </c>
      <c r="K344" s="72">
        <f t="shared" si="347"/>
        <v>448</v>
      </c>
      <c r="L344" s="72">
        <f t="shared" si="347"/>
        <v>451.5</v>
      </c>
      <c r="M344" s="72">
        <f t="shared" si="347"/>
        <v>951.3</v>
      </c>
      <c r="N344" s="72">
        <f t="shared" si="347"/>
        <v>486.3</v>
      </c>
      <c r="O344" s="72">
        <f t="shared" si="347"/>
        <v>465</v>
      </c>
      <c r="P344" s="70">
        <v>324</v>
      </c>
    </row>
    <row r="345" spans="1:16" ht="12.75" customHeight="1" x14ac:dyDescent="0.2">
      <c r="A345" s="68">
        <v>325</v>
      </c>
      <c r="B345" s="8" t="s">
        <v>128</v>
      </c>
      <c r="C345" s="72">
        <f t="shared" ref="C345:L345" si="348">SUM(C346)-SUM(C347)</f>
        <v>0</v>
      </c>
      <c r="D345" s="72">
        <f t="shared" si="348"/>
        <v>0</v>
      </c>
      <c r="E345" s="72">
        <f t="shared" si="348"/>
        <v>0</v>
      </c>
      <c r="F345" s="72">
        <f t="shared" si="348"/>
        <v>0</v>
      </c>
      <c r="G345" s="72">
        <f t="shared" si="348"/>
        <v>0</v>
      </c>
      <c r="H345" s="72">
        <f t="shared" si="348"/>
        <v>0</v>
      </c>
      <c r="I345" s="72">
        <f t="shared" si="348"/>
        <v>0</v>
      </c>
      <c r="J345" s="72">
        <f t="shared" si="348"/>
        <v>0</v>
      </c>
      <c r="K345" s="72">
        <f t="shared" si="348"/>
        <v>0</v>
      </c>
      <c r="L345" s="72">
        <f t="shared" si="348"/>
        <v>0</v>
      </c>
      <c r="M345" s="72">
        <f t="shared" ref="M345:O345" si="349">SUM(M346)-SUM(M347)</f>
        <v>0</v>
      </c>
      <c r="N345" s="72">
        <f t="shared" si="349"/>
        <v>0</v>
      </c>
      <c r="O345" s="72">
        <f t="shared" si="349"/>
        <v>0</v>
      </c>
      <c r="P345" s="70">
        <v>325</v>
      </c>
    </row>
    <row r="346" spans="1:16" ht="12.75" customHeight="1" x14ac:dyDescent="0.2">
      <c r="A346" s="68">
        <v>326</v>
      </c>
      <c r="B346" s="5" t="s">
        <v>355</v>
      </c>
      <c r="C346" s="74" t="s">
        <v>20</v>
      </c>
      <c r="D346" s="74" t="s">
        <v>20</v>
      </c>
      <c r="E346" s="74" t="s">
        <v>20</v>
      </c>
      <c r="F346" s="74" t="s">
        <v>20</v>
      </c>
      <c r="G346" s="74" t="s">
        <v>20</v>
      </c>
      <c r="H346" s="74" t="s">
        <v>20</v>
      </c>
      <c r="I346" s="74" t="s">
        <v>20</v>
      </c>
      <c r="J346" s="74" t="s">
        <v>20</v>
      </c>
      <c r="K346" s="74" t="s">
        <v>20</v>
      </c>
      <c r="L346" s="74" t="s">
        <v>20</v>
      </c>
      <c r="M346" s="74" t="s">
        <v>20</v>
      </c>
      <c r="N346" s="74" t="s">
        <v>20</v>
      </c>
      <c r="O346" s="74" t="s">
        <v>20</v>
      </c>
      <c r="P346" s="70">
        <v>326</v>
      </c>
    </row>
    <row r="347" spans="1:16" ht="12.75" customHeight="1" x14ac:dyDescent="0.2">
      <c r="A347" s="68">
        <v>327</v>
      </c>
      <c r="B347" s="5" t="s">
        <v>360</v>
      </c>
      <c r="C347" s="74" t="s">
        <v>20</v>
      </c>
      <c r="D347" s="74" t="s">
        <v>20</v>
      </c>
      <c r="E347" s="74" t="s">
        <v>20</v>
      </c>
      <c r="F347" s="74" t="s">
        <v>20</v>
      </c>
      <c r="G347" s="74" t="s">
        <v>20</v>
      </c>
      <c r="H347" s="74" t="s">
        <v>20</v>
      </c>
      <c r="I347" s="74" t="s">
        <v>20</v>
      </c>
      <c r="J347" s="74" t="s">
        <v>20</v>
      </c>
      <c r="K347" s="74" t="s">
        <v>20</v>
      </c>
      <c r="L347" s="74" t="s">
        <v>20</v>
      </c>
      <c r="M347" s="74" t="s">
        <v>20</v>
      </c>
      <c r="N347" s="74" t="s">
        <v>20</v>
      </c>
      <c r="O347" s="74" t="s">
        <v>20</v>
      </c>
      <c r="P347" s="70">
        <v>327</v>
      </c>
    </row>
    <row r="348" spans="1:16" ht="12.75" customHeight="1" x14ac:dyDescent="0.2">
      <c r="A348" s="68">
        <v>328</v>
      </c>
      <c r="B348" s="8" t="s">
        <v>129</v>
      </c>
      <c r="C348" s="72">
        <f t="shared" ref="C348:O348" si="350">SUM(C349)-SUM(C350)</f>
        <v>-452.20000000000005</v>
      </c>
      <c r="D348" s="72">
        <f t="shared" si="350"/>
        <v>-115.80000000000001</v>
      </c>
      <c r="E348" s="72">
        <f t="shared" si="350"/>
        <v>-101.09999999999997</v>
      </c>
      <c r="F348" s="72">
        <f t="shared" si="350"/>
        <v>-119.89999999999998</v>
      </c>
      <c r="G348" s="72">
        <f t="shared" si="350"/>
        <v>-115.40000000000003</v>
      </c>
      <c r="H348" s="72">
        <f t="shared" si="350"/>
        <v>-551.09999999999991</v>
      </c>
      <c r="I348" s="72">
        <f t="shared" si="350"/>
        <v>-137.60000000000002</v>
      </c>
      <c r="J348" s="72">
        <f t="shared" si="350"/>
        <v>-136.89999999999998</v>
      </c>
      <c r="K348" s="72">
        <f t="shared" si="350"/>
        <v>-142.60000000000002</v>
      </c>
      <c r="L348" s="72">
        <f t="shared" si="350"/>
        <v>-134</v>
      </c>
      <c r="M348" s="72">
        <f t="shared" si="350"/>
        <v>-300.09999999999991</v>
      </c>
      <c r="N348" s="72">
        <f t="shared" si="350"/>
        <v>-159.30000000000001</v>
      </c>
      <c r="O348" s="72">
        <f t="shared" si="350"/>
        <v>-140.80000000000001</v>
      </c>
      <c r="P348" s="70">
        <v>328</v>
      </c>
    </row>
    <row r="349" spans="1:16" ht="12.75" customHeight="1" x14ac:dyDescent="0.2">
      <c r="A349" s="68">
        <v>329</v>
      </c>
      <c r="B349" s="5" t="s">
        <v>355</v>
      </c>
      <c r="C349" s="72">
        <f t="shared" ref="C349:C350" si="351">SUM(D349,E349,F349,G349)</f>
        <v>1142.3</v>
      </c>
      <c r="D349" s="72">
        <v>275.7</v>
      </c>
      <c r="E349" s="72">
        <v>282.3</v>
      </c>
      <c r="F349" s="72">
        <v>286.60000000000002</v>
      </c>
      <c r="G349" s="72">
        <v>297.7</v>
      </c>
      <c r="H349" s="72">
        <f t="shared" ref="H349:H350" si="352">SUM(I349,J349,K349,L349)</f>
        <v>1246.9000000000001</v>
      </c>
      <c r="I349" s="72">
        <v>308.2</v>
      </c>
      <c r="J349" s="72">
        <v>315.8</v>
      </c>
      <c r="K349" s="72">
        <v>305.39999999999998</v>
      </c>
      <c r="L349" s="72">
        <v>317.5</v>
      </c>
      <c r="M349" s="72">
        <f t="shared" ref="M349:M350" si="353">SUM(N349,O349)</f>
        <v>651.20000000000005</v>
      </c>
      <c r="N349" s="72">
        <v>327</v>
      </c>
      <c r="O349" s="72">
        <v>324.2</v>
      </c>
      <c r="P349" s="70">
        <v>329</v>
      </c>
    </row>
    <row r="350" spans="1:16" ht="12.75" customHeight="1" x14ac:dyDescent="0.2">
      <c r="A350" s="68">
        <v>330</v>
      </c>
      <c r="B350" s="5" t="s">
        <v>360</v>
      </c>
      <c r="C350" s="72">
        <f t="shared" si="351"/>
        <v>1594.5</v>
      </c>
      <c r="D350" s="72">
        <v>391.5</v>
      </c>
      <c r="E350" s="72">
        <v>383.4</v>
      </c>
      <c r="F350" s="72">
        <v>406.5</v>
      </c>
      <c r="G350" s="72">
        <v>413.1</v>
      </c>
      <c r="H350" s="72">
        <f t="shared" si="352"/>
        <v>1798</v>
      </c>
      <c r="I350" s="72">
        <v>445.8</v>
      </c>
      <c r="J350" s="72">
        <v>452.7</v>
      </c>
      <c r="K350" s="72">
        <v>448</v>
      </c>
      <c r="L350" s="72">
        <v>451.5</v>
      </c>
      <c r="M350" s="72">
        <f t="shared" si="353"/>
        <v>951.3</v>
      </c>
      <c r="N350" s="72">
        <v>486.3</v>
      </c>
      <c r="O350" s="72">
        <v>465</v>
      </c>
      <c r="P350" s="70">
        <v>330</v>
      </c>
    </row>
    <row r="351" spans="1:16" ht="12.75" customHeight="1" x14ac:dyDescent="0.2">
      <c r="A351" s="68">
        <v>331</v>
      </c>
      <c r="B351" s="14" t="s">
        <v>130</v>
      </c>
      <c r="C351" s="72">
        <f t="shared" ref="C351:L351" si="354">SUM(C352)-SUM(C353)</f>
        <v>215.29999999999995</v>
      </c>
      <c r="D351" s="72">
        <f t="shared" si="354"/>
        <v>41.000000000000057</v>
      </c>
      <c r="E351" s="72">
        <f t="shared" si="354"/>
        <v>67.900000000000034</v>
      </c>
      <c r="F351" s="72">
        <f t="shared" si="354"/>
        <v>44.5</v>
      </c>
      <c r="G351" s="72">
        <f t="shared" si="354"/>
        <v>61.900000000000034</v>
      </c>
      <c r="H351" s="72">
        <f t="shared" si="354"/>
        <v>150.5</v>
      </c>
      <c r="I351" s="72">
        <f t="shared" si="354"/>
        <v>40.299999999999955</v>
      </c>
      <c r="J351" s="72">
        <f t="shared" si="354"/>
        <v>47.099999999999966</v>
      </c>
      <c r="K351" s="72">
        <f t="shared" si="354"/>
        <v>20.799999999999955</v>
      </c>
      <c r="L351" s="72">
        <f t="shared" si="354"/>
        <v>42.299999999999955</v>
      </c>
      <c r="M351" s="72">
        <f t="shared" ref="M351:O351" si="355">SUM(M352)-SUM(M353)</f>
        <v>44.100000000000023</v>
      </c>
      <c r="N351" s="72">
        <f t="shared" si="355"/>
        <v>17.700000000000045</v>
      </c>
      <c r="O351" s="72">
        <f t="shared" si="355"/>
        <v>26.399999999999977</v>
      </c>
      <c r="P351" s="70">
        <v>331</v>
      </c>
    </row>
    <row r="352" spans="1:16" ht="12.75" customHeight="1" x14ac:dyDescent="0.2">
      <c r="A352" s="68">
        <v>332</v>
      </c>
      <c r="B352" s="5" t="s">
        <v>355</v>
      </c>
      <c r="C352" s="72">
        <f t="shared" ref="C352:C353" si="356">SUM(D352,E352,F352,G352)</f>
        <v>1517.6</v>
      </c>
      <c r="D352" s="72">
        <v>365.3</v>
      </c>
      <c r="E352" s="72">
        <v>380.20000000000005</v>
      </c>
      <c r="F352" s="72">
        <v>382.49999999999994</v>
      </c>
      <c r="G352" s="72">
        <v>389.6</v>
      </c>
      <c r="H352" s="72">
        <f t="shared" ref="H352:H353" si="357">SUM(I352,J352,K352,L352)</f>
        <v>1511.8000000000002</v>
      </c>
      <c r="I352" s="72">
        <v>384.4</v>
      </c>
      <c r="J352" s="72">
        <v>374.09999999999997</v>
      </c>
      <c r="K352" s="72">
        <v>373.4</v>
      </c>
      <c r="L352" s="72">
        <v>379.9</v>
      </c>
      <c r="M352" s="72">
        <f t="shared" ref="M352:M353" si="358">SUM(N352,O352)</f>
        <v>770.30000000000007</v>
      </c>
      <c r="N352" s="72">
        <v>375.70000000000005</v>
      </c>
      <c r="O352" s="72">
        <v>394.6</v>
      </c>
      <c r="P352" s="70">
        <v>332</v>
      </c>
    </row>
    <row r="353" spans="1:16" ht="12.75" customHeight="1" x14ac:dyDescent="0.2">
      <c r="A353" s="68">
        <v>333</v>
      </c>
      <c r="B353" s="5" t="s">
        <v>360</v>
      </c>
      <c r="C353" s="72">
        <f t="shared" si="356"/>
        <v>1302.3</v>
      </c>
      <c r="D353" s="72">
        <v>324.29999999999995</v>
      </c>
      <c r="E353" s="72">
        <v>312.3</v>
      </c>
      <c r="F353" s="72">
        <v>337.99999999999994</v>
      </c>
      <c r="G353" s="72">
        <v>327.7</v>
      </c>
      <c r="H353" s="72">
        <f t="shared" si="357"/>
        <v>1361.3000000000002</v>
      </c>
      <c r="I353" s="72">
        <v>344.1</v>
      </c>
      <c r="J353" s="72">
        <v>327</v>
      </c>
      <c r="K353" s="72">
        <v>352.6</v>
      </c>
      <c r="L353" s="72">
        <v>337.6</v>
      </c>
      <c r="M353" s="72">
        <f t="shared" si="358"/>
        <v>726.2</v>
      </c>
      <c r="N353" s="72">
        <v>358</v>
      </c>
      <c r="O353" s="72">
        <v>368.20000000000005</v>
      </c>
      <c r="P353" s="70">
        <v>333</v>
      </c>
    </row>
    <row r="354" spans="1:16" ht="12.75" customHeight="1" x14ac:dyDescent="0.2">
      <c r="A354" s="68">
        <v>334</v>
      </c>
      <c r="B354" s="8" t="s">
        <v>131</v>
      </c>
      <c r="C354" s="72">
        <f t="shared" ref="C354:L354" si="359">SUM(C355)-SUM(C356)</f>
        <v>0</v>
      </c>
      <c r="D354" s="72">
        <f t="shared" si="359"/>
        <v>0</v>
      </c>
      <c r="E354" s="72">
        <f t="shared" si="359"/>
        <v>0</v>
      </c>
      <c r="F354" s="72">
        <f t="shared" si="359"/>
        <v>0</v>
      </c>
      <c r="G354" s="72">
        <f t="shared" si="359"/>
        <v>0</v>
      </c>
      <c r="H354" s="72">
        <f t="shared" si="359"/>
        <v>0</v>
      </c>
      <c r="I354" s="72">
        <f t="shared" si="359"/>
        <v>0</v>
      </c>
      <c r="J354" s="72">
        <f t="shared" si="359"/>
        <v>0</v>
      </c>
      <c r="K354" s="72">
        <f t="shared" si="359"/>
        <v>0</v>
      </c>
      <c r="L354" s="72">
        <f t="shared" si="359"/>
        <v>0</v>
      </c>
      <c r="M354" s="72">
        <f t="shared" ref="M354:O354" si="360">SUM(M355)-SUM(M356)</f>
        <v>0</v>
      </c>
      <c r="N354" s="72">
        <f t="shared" si="360"/>
        <v>0</v>
      </c>
      <c r="O354" s="72">
        <f t="shared" si="360"/>
        <v>0</v>
      </c>
      <c r="P354" s="70">
        <v>334</v>
      </c>
    </row>
    <row r="355" spans="1:16" ht="12.75" customHeight="1" x14ac:dyDescent="0.2">
      <c r="A355" s="68">
        <v>335</v>
      </c>
      <c r="B355" s="5" t="s">
        <v>355</v>
      </c>
      <c r="C355" s="74" t="s">
        <v>20</v>
      </c>
      <c r="D355" s="74" t="s">
        <v>20</v>
      </c>
      <c r="E355" s="74" t="s">
        <v>20</v>
      </c>
      <c r="F355" s="74" t="s">
        <v>20</v>
      </c>
      <c r="G355" s="74" t="s">
        <v>20</v>
      </c>
      <c r="H355" s="74" t="s">
        <v>20</v>
      </c>
      <c r="I355" s="74" t="s">
        <v>20</v>
      </c>
      <c r="J355" s="74" t="s">
        <v>20</v>
      </c>
      <c r="K355" s="74" t="s">
        <v>20</v>
      </c>
      <c r="L355" s="74" t="s">
        <v>20</v>
      </c>
      <c r="M355" s="74" t="s">
        <v>20</v>
      </c>
      <c r="N355" s="74" t="s">
        <v>20</v>
      </c>
      <c r="O355" s="74" t="s">
        <v>20</v>
      </c>
      <c r="P355" s="70">
        <v>335</v>
      </c>
    </row>
    <row r="356" spans="1:16" ht="12.75" customHeight="1" x14ac:dyDescent="0.2">
      <c r="A356" s="68">
        <v>336</v>
      </c>
      <c r="B356" s="5" t="s">
        <v>360</v>
      </c>
      <c r="C356" s="74" t="s">
        <v>20</v>
      </c>
      <c r="D356" s="74" t="s">
        <v>20</v>
      </c>
      <c r="E356" s="74" t="s">
        <v>20</v>
      </c>
      <c r="F356" s="74" t="s">
        <v>20</v>
      </c>
      <c r="G356" s="74" t="s">
        <v>20</v>
      </c>
      <c r="H356" s="74" t="s">
        <v>20</v>
      </c>
      <c r="I356" s="74" t="s">
        <v>20</v>
      </c>
      <c r="J356" s="74" t="s">
        <v>20</v>
      </c>
      <c r="K356" s="74" t="s">
        <v>20</v>
      </c>
      <c r="L356" s="74" t="s">
        <v>20</v>
      </c>
      <c r="M356" s="74" t="s">
        <v>20</v>
      </c>
      <c r="N356" s="74" t="s">
        <v>20</v>
      </c>
      <c r="O356" s="74" t="s">
        <v>20</v>
      </c>
      <c r="P356" s="70">
        <v>336</v>
      </c>
    </row>
    <row r="357" spans="1:16" ht="15.75" customHeight="1" x14ac:dyDescent="0.2">
      <c r="A357" s="68">
        <v>337</v>
      </c>
      <c r="B357" s="6" t="s">
        <v>396</v>
      </c>
      <c r="C357" s="73">
        <f t="shared" ref="C357:O357" si="361">SUM(C358)-SUM(C359)</f>
        <v>0</v>
      </c>
      <c r="D357" s="73">
        <f t="shared" si="361"/>
        <v>0</v>
      </c>
      <c r="E357" s="73">
        <f t="shared" si="361"/>
        <v>0</v>
      </c>
      <c r="F357" s="73">
        <f t="shared" si="361"/>
        <v>0</v>
      </c>
      <c r="G357" s="73">
        <f t="shared" si="361"/>
        <v>0</v>
      </c>
      <c r="H357" s="73">
        <f t="shared" si="361"/>
        <v>0</v>
      </c>
      <c r="I357" s="73">
        <f t="shared" si="361"/>
        <v>0</v>
      </c>
      <c r="J357" s="73">
        <f t="shared" si="361"/>
        <v>0</v>
      </c>
      <c r="K357" s="73">
        <f t="shared" si="361"/>
        <v>0</v>
      </c>
      <c r="L357" s="73">
        <f t="shared" si="361"/>
        <v>0</v>
      </c>
      <c r="M357" s="73">
        <f t="shared" si="361"/>
        <v>0</v>
      </c>
      <c r="N357" s="73">
        <f t="shared" si="361"/>
        <v>0</v>
      </c>
      <c r="O357" s="73">
        <f t="shared" si="361"/>
        <v>0</v>
      </c>
      <c r="P357" s="70">
        <v>337</v>
      </c>
    </row>
    <row r="358" spans="1:16" ht="12.75" customHeight="1" x14ac:dyDescent="0.2">
      <c r="A358" s="68">
        <v>338</v>
      </c>
      <c r="B358" s="5" t="s">
        <v>355</v>
      </c>
      <c r="C358" s="72">
        <f t="shared" ref="C358:O359" si="362">SUM(C361,C364)</f>
        <v>0</v>
      </c>
      <c r="D358" s="72">
        <f t="shared" si="362"/>
        <v>0</v>
      </c>
      <c r="E358" s="72">
        <f t="shared" si="362"/>
        <v>0</v>
      </c>
      <c r="F358" s="72">
        <f t="shared" si="362"/>
        <v>0</v>
      </c>
      <c r="G358" s="72">
        <f t="shared" si="362"/>
        <v>0</v>
      </c>
      <c r="H358" s="72">
        <f t="shared" si="362"/>
        <v>0</v>
      </c>
      <c r="I358" s="72">
        <f t="shared" si="362"/>
        <v>0</v>
      </c>
      <c r="J358" s="72">
        <f t="shared" si="362"/>
        <v>0</v>
      </c>
      <c r="K358" s="72">
        <f t="shared" si="362"/>
        <v>0</v>
      </c>
      <c r="L358" s="72">
        <f t="shared" si="362"/>
        <v>0</v>
      </c>
      <c r="M358" s="72">
        <f t="shared" si="362"/>
        <v>0</v>
      </c>
      <c r="N358" s="72">
        <f t="shared" si="362"/>
        <v>0</v>
      </c>
      <c r="O358" s="72">
        <f t="shared" si="362"/>
        <v>0</v>
      </c>
      <c r="P358" s="70">
        <v>338</v>
      </c>
    </row>
    <row r="359" spans="1:16" ht="12.75" customHeight="1" x14ac:dyDescent="0.2">
      <c r="A359" s="68">
        <v>339</v>
      </c>
      <c r="B359" s="5" t="s">
        <v>360</v>
      </c>
      <c r="C359" s="72">
        <f t="shared" si="362"/>
        <v>0</v>
      </c>
      <c r="D359" s="72">
        <f t="shared" si="362"/>
        <v>0</v>
      </c>
      <c r="E359" s="72">
        <f t="shared" si="362"/>
        <v>0</v>
      </c>
      <c r="F359" s="72">
        <f t="shared" si="362"/>
        <v>0</v>
      </c>
      <c r="G359" s="72">
        <f t="shared" si="362"/>
        <v>0</v>
      </c>
      <c r="H359" s="72">
        <f t="shared" si="362"/>
        <v>0</v>
      </c>
      <c r="I359" s="72">
        <f t="shared" si="362"/>
        <v>0</v>
      </c>
      <c r="J359" s="72">
        <f t="shared" si="362"/>
        <v>0</v>
      </c>
      <c r="K359" s="72">
        <f t="shared" si="362"/>
        <v>0</v>
      </c>
      <c r="L359" s="72">
        <f t="shared" si="362"/>
        <v>0</v>
      </c>
      <c r="M359" s="72">
        <f t="shared" si="362"/>
        <v>0</v>
      </c>
      <c r="N359" s="72">
        <f t="shared" si="362"/>
        <v>0</v>
      </c>
      <c r="O359" s="72">
        <f t="shared" si="362"/>
        <v>0</v>
      </c>
      <c r="P359" s="70">
        <v>339</v>
      </c>
    </row>
    <row r="360" spans="1:16" ht="12.75" customHeight="1" x14ac:dyDescent="0.2">
      <c r="A360" s="68">
        <v>340</v>
      </c>
      <c r="B360" s="8" t="s">
        <v>395</v>
      </c>
      <c r="C360" s="72">
        <f t="shared" ref="C360:L360" si="363">SUM(C361)-SUM(C362)</f>
        <v>0</v>
      </c>
      <c r="D360" s="72">
        <f t="shared" si="363"/>
        <v>0</v>
      </c>
      <c r="E360" s="72">
        <f t="shared" si="363"/>
        <v>0</v>
      </c>
      <c r="F360" s="72">
        <f t="shared" si="363"/>
        <v>0</v>
      </c>
      <c r="G360" s="72">
        <f t="shared" si="363"/>
        <v>0</v>
      </c>
      <c r="H360" s="72">
        <f t="shared" si="363"/>
        <v>0</v>
      </c>
      <c r="I360" s="72">
        <f t="shared" si="363"/>
        <v>0</v>
      </c>
      <c r="J360" s="72">
        <f t="shared" si="363"/>
        <v>0</v>
      </c>
      <c r="K360" s="72">
        <f t="shared" si="363"/>
        <v>0</v>
      </c>
      <c r="L360" s="72">
        <f t="shared" si="363"/>
        <v>0</v>
      </c>
      <c r="M360" s="72">
        <f t="shared" ref="M360:O360" si="364">SUM(M361)-SUM(M362)</f>
        <v>0</v>
      </c>
      <c r="N360" s="72">
        <f t="shared" si="364"/>
        <v>0</v>
      </c>
      <c r="O360" s="72">
        <f t="shared" si="364"/>
        <v>0</v>
      </c>
      <c r="P360" s="70">
        <v>340</v>
      </c>
    </row>
    <row r="361" spans="1:16" ht="12.75" customHeight="1" x14ac:dyDescent="0.2">
      <c r="A361" s="68">
        <v>341</v>
      </c>
      <c r="B361" s="5" t="s">
        <v>355</v>
      </c>
      <c r="C361" s="74" t="s">
        <v>20</v>
      </c>
      <c r="D361" s="74" t="s">
        <v>20</v>
      </c>
      <c r="E361" s="74" t="s">
        <v>20</v>
      </c>
      <c r="F361" s="74" t="s">
        <v>20</v>
      </c>
      <c r="G361" s="74" t="s">
        <v>20</v>
      </c>
      <c r="H361" s="74" t="s">
        <v>20</v>
      </c>
      <c r="I361" s="74" t="s">
        <v>20</v>
      </c>
      <c r="J361" s="74" t="s">
        <v>20</v>
      </c>
      <c r="K361" s="74" t="s">
        <v>20</v>
      </c>
      <c r="L361" s="74" t="s">
        <v>20</v>
      </c>
      <c r="M361" s="74" t="s">
        <v>20</v>
      </c>
      <c r="N361" s="74" t="s">
        <v>20</v>
      </c>
      <c r="O361" s="74" t="s">
        <v>20</v>
      </c>
      <c r="P361" s="70">
        <v>341</v>
      </c>
    </row>
    <row r="362" spans="1:16" ht="12.75" customHeight="1" x14ac:dyDescent="0.2">
      <c r="A362" s="68">
        <v>342</v>
      </c>
      <c r="B362" s="5" t="s">
        <v>360</v>
      </c>
      <c r="C362" s="74" t="s">
        <v>20</v>
      </c>
      <c r="D362" s="74" t="s">
        <v>20</v>
      </c>
      <c r="E362" s="74" t="s">
        <v>20</v>
      </c>
      <c r="F362" s="74" t="s">
        <v>20</v>
      </c>
      <c r="G362" s="74" t="s">
        <v>20</v>
      </c>
      <c r="H362" s="74" t="s">
        <v>20</v>
      </c>
      <c r="I362" s="74" t="s">
        <v>20</v>
      </c>
      <c r="J362" s="74" t="s">
        <v>20</v>
      </c>
      <c r="K362" s="74" t="s">
        <v>20</v>
      </c>
      <c r="L362" s="74" t="s">
        <v>20</v>
      </c>
      <c r="M362" s="74" t="s">
        <v>20</v>
      </c>
      <c r="N362" s="74" t="s">
        <v>20</v>
      </c>
      <c r="O362" s="74" t="s">
        <v>20</v>
      </c>
      <c r="P362" s="70">
        <v>342</v>
      </c>
    </row>
    <row r="363" spans="1:16" ht="12.75" customHeight="1" x14ac:dyDescent="0.2">
      <c r="A363" s="68">
        <v>343</v>
      </c>
      <c r="B363" s="8" t="s">
        <v>393</v>
      </c>
      <c r="C363" s="72">
        <f t="shared" ref="C363:O363" si="365">SUM(C364)-SUM(C365)</f>
        <v>0</v>
      </c>
      <c r="D363" s="72">
        <f t="shared" si="365"/>
        <v>0</v>
      </c>
      <c r="E363" s="72">
        <f t="shared" si="365"/>
        <v>0</v>
      </c>
      <c r="F363" s="72">
        <f t="shared" si="365"/>
        <v>0</v>
      </c>
      <c r="G363" s="72">
        <f t="shared" si="365"/>
        <v>0</v>
      </c>
      <c r="H363" s="72">
        <f t="shared" si="365"/>
        <v>0</v>
      </c>
      <c r="I363" s="72">
        <f t="shared" si="365"/>
        <v>0</v>
      </c>
      <c r="J363" s="72">
        <f t="shared" si="365"/>
        <v>0</v>
      </c>
      <c r="K363" s="72">
        <f t="shared" si="365"/>
        <v>0</v>
      </c>
      <c r="L363" s="72">
        <f t="shared" si="365"/>
        <v>0</v>
      </c>
      <c r="M363" s="72">
        <f t="shared" si="365"/>
        <v>0</v>
      </c>
      <c r="N363" s="72">
        <f t="shared" si="365"/>
        <v>0</v>
      </c>
      <c r="O363" s="72">
        <f t="shared" si="365"/>
        <v>0</v>
      </c>
      <c r="P363" s="70">
        <v>343</v>
      </c>
    </row>
    <row r="364" spans="1:16" ht="12.75" customHeight="1" x14ac:dyDescent="0.2">
      <c r="A364" s="68">
        <v>344</v>
      </c>
      <c r="B364" s="5" t="s">
        <v>355</v>
      </c>
      <c r="C364" s="74" t="s">
        <v>20</v>
      </c>
      <c r="D364" s="74" t="s">
        <v>20</v>
      </c>
      <c r="E364" s="74" t="s">
        <v>20</v>
      </c>
      <c r="F364" s="74" t="s">
        <v>20</v>
      </c>
      <c r="G364" s="74" t="s">
        <v>20</v>
      </c>
      <c r="H364" s="74" t="s">
        <v>20</v>
      </c>
      <c r="I364" s="74" t="s">
        <v>20</v>
      </c>
      <c r="J364" s="74" t="s">
        <v>20</v>
      </c>
      <c r="K364" s="74" t="s">
        <v>20</v>
      </c>
      <c r="L364" s="74" t="s">
        <v>20</v>
      </c>
      <c r="M364" s="74" t="s">
        <v>20</v>
      </c>
      <c r="N364" s="74" t="s">
        <v>20</v>
      </c>
      <c r="O364" s="74" t="s">
        <v>20</v>
      </c>
      <c r="P364" s="70">
        <v>344</v>
      </c>
    </row>
    <row r="365" spans="1:16" ht="12.75" customHeight="1" x14ac:dyDescent="0.2">
      <c r="A365" s="68">
        <v>345</v>
      </c>
      <c r="B365" s="5" t="s">
        <v>360</v>
      </c>
      <c r="C365" s="74" t="s">
        <v>20</v>
      </c>
      <c r="D365" s="74" t="s">
        <v>20</v>
      </c>
      <c r="E365" s="74" t="s">
        <v>20</v>
      </c>
      <c r="F365" s="74" t="s">
        <v>20</v>
      </c>
      <c r="G365" s="74" t="s">
        <v>20</v>
      </c>
      <c r="H365" s="74" t="s">
        <v>20</v>
      </c>
      <c r="I365" s="74" t="s">
        <v>20</v>
      </c>
      <c r="J365" s="74" t="s">
        <v>20</v>
      </c>
      <c r="K365" s="74" t="s">
        <v>20</v>
      </c>
      <c r="L365" s="74" t="s">
        <v>20</v>
      </c>
      <c r="M365" s="74" t="s">
        <v>20</v>
      </c>
      <c r="N365" s="74" t="s">
        <v>20</v>
      </c>
      <c r="O365" s="74" t="s">
        <v>20</v>
      </c>
      <c r="P365" s="70">
        <v>345</v>
      </c>
    </row>
    <row r="366" spans="1:16" ht="12.75" customHeight="1" x14ac:dyDescent="0.2">
      <c r="A366" s="68">
        <v>346</v>
      </c>
      <c r="B366" s="14" t="s">
        <v>394</v>
      </c>
      <c r="C366" s="72">
        <f t="shared" ref="C366:O366" si="366">SUM(C367)-SUM(C368)</f>
        <v>0</v>
      </c>
      <c r="D366" s="72">
        <f t="shared" si="366"/>
        <v>0</v>
      </c>
      <c r="E366" s="72">
        <f t="shared" si="366"/>
        <v>0</v>
      </c>
      <c r="F366" s="72">
        <f t="shared" si="366"/>
        <v>0</v>
      </c>
      <c r="G366" s="72">
        <f t="shared" si="366"/>
        <v>0</v>
      </c>
      <c r="H366" s="72">
        <f t="shared" si="366"/>
        <v>0</v>
      </c>
      <c r="I366" s="72">
        <f t="shared" si="366"/>
        <v>0</v>
      </c>
      <c r="J366" s="72">
        <f t="shared" si="366"/>
        <v>0</v>
      </c>
      <c r="K366" s="72">
        <f t="shared" si="366"/>
        <v>0</v>
      </c>
      <c r="L366" s="72">
        <f t="shared" si="366"/>
        <v>0</v>
      </c>
      <c r="M366" s="72">
        <f t="shared" si="366"/>
        <v>0</v>
      </c>
      <c r="N366" s="72">
        <f t="shared" si="366"/>
        <v>0</v>
      </c>
      <c r="O366" s="72">
        <f t="shared" si="366"/>
        <v>0</v>
      </c>
      <c r="P366" s="70">
        <v>346</v>
      </c>
    </row>
    <row r="367" spans="1:16" ht="12.75" customHeight="1" x14ac:dyDescent="0.2">
      <c r="A367" s="68">
        <v>347</v>
      </c>
      <c r="B367" s="5" t="s">
        <v>355</v>
      </c>
      <c r="C367" s="74" t="s">
        <v>20</v>
      </c>
      <c r="D367" s="74" t="s">
        <v>20</v>
      </c>
      <c r="E367" s="74" t="s">
        <v>20</v>
      </c>
      <c r="F367" s="74" t="s">
        <v>20</v>
      </c>
      <c r="G367" s="74" t="s">
        <v>20</v>
      </c>
      <c r="H367" s="74" t="s">
        <v>20</v>
      </c>
      <c r="I367" s="74" t="s">
        <v>20</v>
      </c>
      <c r="J367" s="74" t="s">
        <v>20</v>
      </c>
      <c r="K367" s="74" t="s">
        <v>20</v>
      </c>
      <c r="L367" s="74" t="s">
        <v>20</v>
      </c>
      <c r="M367" s="74" t="s">
        <v>20</v>
      </c>
      <c r="N367" s="74" t="s">
        <v>20</v>
      </c>
      <c r="O367" s="74" t="s">
        <v>20</v>
      </c>
      <c r="P367" s="70">
        <v>347</v>
      </c>
    </row>
    <row r="368" spans="1:16" ht="12.75" customHeight="1" x14ac:dyDescent="0.2">
      <c r="A368" s="68">
        <v>348</v>
      </c>
      <c r="B368" s="5" t="s">
        <v>360</v>
      </c>
      <c r="C368" s="74" t="s">
        <v>20</v>
      </c>
      <c r="D368" s="74" t="s">
        <v>20</v>
      </c>
      <c r="E368" s="74" t="s">
        <v>20</v>
      </c>
      <c r="F368" s="74" t="s">
        <v>20</v>
      </c>
      <c r="G368" s="74" t="s">
        <v>20</v>
      </c>
      <c r="H368" s="74" t="s">
        <v>20</v>
      </c>
      <c r="I368" s="74" t="s">
        <v>20</v>
      </c>
      <c r="J368" s="74" t="s">
        <v>20</v>
      </c>
      <c r="K368" s="74" t="s">
        <v>20</v>
      </c>
      <c r="L368" s="74" t="s">
        <v>20</v>
      </c>
      <c r="M368" s="74" t="s">
        <v>20</v>
      </c>
      <c r="N368" s="74" t="s">
        <v>20</v>
      </c>
      <c r="O368" s="74" t="s">
        <v>20</v>
      </c>
      <c r="P368" s="70">
        <v>348</v>
      </c>
    </row>
    <row r="369" spans="1:16" ht="15.75" customHeight="1" x14ac:dyDescent="0.2">
      <c r="A369" s="68">
        <v>349</v>
      </c>
      <c r="B369" s="13" t="s">
        <v>132</v>
      </c>
      <c r="C369" s="73">
        <f t="shared" ref="C369:O369" si="367">SUM(C370)-SUM(C371)</f>
        <v>0</v>
      </c>
      <c r="D369" s="73">
        <f t="shared" si="367"/>
        <v>0</v>
      </c>
      <c r="E369" s="73">
        <f t="shared" si="367"/>
        <v>0</v>
      </c>
      <c r="F369" s="73">
        <f t="shared" si="367"/>
        <v>0</v>
      </c>
      <c r="G369" s="73">
        <f t="shared" si="367"/>
        <v>0</v>
      </c>
      <c r="H369" s="73">
        <f t="shared" si="367"/>
        <v>0</v>
      </c>
      <c r="I369" s="73">
        <f t="shared" si="367"/>
        <v>0</v>
      </c>
      <c r="J369" s="73">
        <f t="shared" si="367"/>
        <v>0</v>
      </c>
      <c r="K369" s="73">
        <f t="shared" si="367"/>
        <v>0</v>
      </c>
      <c r="L369" s="73">
        <f t="shared" si="367"/>
        <v>0</v>
      </c>
      <c r="M369" s="73">
        <f t="shared" si="367"/>
        <v>0</v>
      </c>
      <c r="N369" s="73">
        <f t="shared" si="367"/>
        <v>0</v>
      </c>
      <c r="O369" s="73">
        <f t="shared" si="367"/>
        <v>0</v>
      </c>
      <c r="P369" s="70">
        <v>349</v>
      </c>
    </row>
    <row r="370" spans="1:16" ht="12.75" customHeight="1" x14ac:dyDescent="0.2">
      <c r="A370" s="68">
        <v>350</v>
      </c>
      <c r="B370" s="5" t="s">
        <v>355</v>
      </c>
      <c r="C370" s="72">
        <f t="shared" ref="C370:O371" si="368">SUM(C373,C376,C379)</f>
        <v>0</v>
      </c>
      <c r="D370" s="72">
        <f t="shared" si="368"/>
        <v>0</v>
      </c>
      <c r="E370" s="72">
        <f t="shared" si="368"/>
        <v>0</v>
      </c>
      <c r="F370" s="72">
        <f t="shared" si="368"/>
        <v>0</v>
      </c>
      <c r="G370" s="72">
        <f t="shared" si="368"/>
        <v>0</v>
      </c>
      <c r="H370" s="72">
        <f t="shared" si="368"/>
        <v>0</v>
      </c>
      <c r="I370" s="72">
        <f t="shared" si="368"/>
        <v>0</v>
      </c>
      <c r="J370" s="72">
        <f t="shared" si="368"/>
        <v>0</v>
      </c>
      <c r="K370" s="72">
        <f t="shared" si="368"/>
        <v>0</v>
      </c>
      <c r="L370" s="72">
        <f t="shared" si="368"/>
        <v>0</v>
      </c>
      <c r="M370" s="72">
        <f t="shared" si="368"/>
        <v>0</v>
      </c>
      <c r="N370" s="72">
        <f t="shared" si="368"/>
        <v>0</v>
      </c>
      <c r="O370" s="72">
        <f t="shared" si="368"/>
        <v>0</v>
      </c>
      <c r="P370" s="70">
        <v>350</v>
      </c>
    </row>
    <row r="371" spans="1:16" ht="12.75" customHeight="1" x14ac:dyDescent="0.2">
      <c r="A371" s="68">
        <v>351</v>
      </c>
      <c r="B371" s="5" t="s">
        <v>360</v>
      </c>
      <c r="C371" s="72">
        <f t="shared" si="368"/>
        <v>0</v>
      </c>
      <c r="D371" s="72">
        <f t="shared" si="368"/>
        <v>0</v>
      </c>
      <c r="E371" s="72">
        <f t="shared" si="368"/>
        <v>0</v>
      </c>
      <c r="F371" s="72">
        <f t="shared" si="368"/>
        <v>0</v>
      </c>
      <c r="G371" s="72">
        <f t="shared" si="368"/>
        <v>0</v>
      </c>
      <c r="H371" s="72">
        <f t="shared" si="368"/>
        <v>0</v>
      </c>
      <c r="I371" s="72">
        <f t="shared" si="368"/>
        <v>0</v>
      </c>
      <c r="J371" s="72">
        <f t="shared" si="368"/>
        <v>0</v>
      </c>
      <c r="K371" s="72">
        <f t="shared" si="368"/>
        <v>0</v>
      </c>
      <c r="L371" s="72">
        <f t="shared" si="368"/>
        <v>0</v>
      </c>
      <c r="M371" s="72">
        <f t="shared" si="368"/>
        <v>0</v>
      </c>
      <c r="N371" s="72">
        <f t="shared" si="368"/>
        <v>0</v>
      </c>
      <c r="O371" s="72">
        <f t="shared" si="368"/>
        <v>0</v>
      </c>
      <c r="P371" s="70">
        <v>351</v>
      </c>
    </row>
    <row r="372" spans="1:16" ht="12.75" customHeight="1" x14ac:dyDescent="0.2">
      <c r="A372" s="68">
        <v>352</v>
      </c>
      <c r="B372" s="12" t="s">
        <v>133</v>
      </c>
      <c r="C372" s="72">
        <f t="shared" ref="C372:L372" si="369">SUM(C373)-SUM(C374)</f>
        <v>0</v>
      </c>
      <c r="D372" s="72">
        <f t="shared" si="369"/>
        <v>0</v>
      </c>
      <c r="E372" s="72">
        <f t="shared" si="369"/>
        <v>0</v>
      </c>
      <c r="F372" s="72">
        <f t="shared" si="369"/>
        <v>0</v>
      </c>
      <c r="G372" s="72">
        <f t="shared" si="369"/>
        <v>0</v>
      </c>
      <c r="H372" s="72">
        <f t="shared" si="369"/>
        <v>0</v>
      </c>
      <c r="I372" s="72">
        <f t="shared" si="369"/>
        <v>0</v>
      </c>
      <c r="J372" s="72">
        <f t="shared" si="369"/>
        <v>0</v>
      </c>
      <c r="K372" s="72">
        <f t="shared" si="369"/>
        <v>0</v>
      </c>
      <c r="L372" s="72">
        <f t="shared" si="369"/>
        <v>0</v>
      </c>
      <c r="M372" s="72">
        <f t="shared" ref="M372:O372" si="370">SUM(M373)-SUM(M374)</f>
        <v>0</v>
      </c>
      <c r="N372" s="72">
        <f t="shared" si="370"/>
        <v>0</v>
      </c>
      <c r="O372" s="72">
        <f t="shared" si="370"/>
        <v>0</v>
      </c>
      <c r="P372" s="70">
        <v>352</v>
      </c>
    </row>
    <row r="373" spans="1:16" ht="12.75" customHeight="1" x14ac:dyDescent="0.2">
      <c r="A373" s="68">
        <v>353</v>
      </c>
      <c r="B373" s="5" t="s">
        <v>355</v>
      </c>
      <c r="C373" s="74" t="s">
        <v>20</v>
      </c>
      <c r="D373" s="74" t="s">
        <v>20</v>
      </c>
      <c r="E373" s="74" t="s">
        <v>20</v>
      </c>
      <c r="F373" s="74" t="s">
        <v>20</v>
      </c>
      <c r="G373" s="74" t="s">
        <v>20</v>
      </c>
      <c r="H373" s="74" t="s">
        <v>20</v>
      </c>
      <c r="I373" s="74" t="s">
        <v>20</v>
      </c>
      <c r="J373" s="74" t="s">
        <v>20</v>
      </c>
      <c r="K373" s="74" t="s">
        <v>20</v>
      </c>
      <c r="L373" s="74" t="s">
        <v>20</v>
      </c>
      <c r="M373" s="74" t="s">
        <v>20</v>
      </c>
      <c r="N373" s="74" t="s">
        <v>20</v>
      </c>
      <c r="O373" s="74" t="s">
        <v>20</v>
      </c>
      <c r="P373" s="70">
        <v>353</v>
      </c>
    </row>
    <row r="374" spans="1:16" ht="12.75" customHeight="1" x14ac:dyDescent="0.2">
      <c r="A374" s="68">
        <v>354</v>
      </c>
      <c r="B374" s="5" t="s">
        <v>360</v>
      </c>
      <c r="C374" s="74" t="s">
        <v>20</v>
      </c>
      <c r="D374" s="74" t="s">
        <v>20</v>
      </c>
      <c r="E374" s="74" t="s">
        <v>20</v>
      </c>
      <c r="F374" s="74" t="s">
        <v>20</v>
      </c>
      <c r="G374" s="74" t="s">
        <v>20</v>
      </c>
      <c r="H374" s="74" t="s">
        <v>20</v>
      </c>
      <c r="I374" s="74" t="s">
        <v>20</v>
      </c>
      <c r="J374" s="74" t="s">
        <v>20</v>
      </c>
      <c r="K374" s="74" t="s">
        <v>20</v>
      </c>
      <c r="L374" s="74" t="s">
        <v>20</v>
      </c>
      <c r="M374" s="74" t="s">
        <v>20</v>
      </c>
      <c r="N374" s="74" t="s">
        <v>20</v>
      </c>
      <c r="O374" s="74" t="s">
        <v>20</v>
      </c>
      <c r="P374" s="70">
        <v>354</v>
      </c>
    </row>
    <row r="375" spans="1:16" ht="12.75" customHeight="1" x14ac:dyDescent="0.2">
      <c r="A375" s="68">
        <v>355</v>
      </c>
      <c r="B375" s="12" t="s">
        <v>134</v>
      </c>
      <c r="C375" s="72">
        <f t="shared" ref="C375:O375" si="371">SUM(C376)-SUM(C377)</f>
        <v>0</v>
      </c>
      <c r="D375" s="72">
        <f t="shared" si="371"/>
        <v>0</v>
      </c>
      <c r="E375" s="72">
        <f t="shared" si="371"/>
        <v>0</v>
      </c>
      <c r="F375" s="72">
        <f t="shared" si="371"/>
        <v>0</v>
      </c>
      <c r="G375" s="72">
        <f t="shared" si="371"/>
        <v>0</v>
      </c>
      <c r="H375" s="72">
        <f t="shared" si="371"/>
        <v>0</v>
      </c>
      <c r="I375" s="72">
        <f t="shared" si="371"/>
        <v>0</v>
      </c>
      <c r="J375" s="72">
        <f t="shared" si="371"/>
        <v>0</v>
      </c>
      <c r="K375" s="72">
        <f t="shared" si="371"/>
        <v>0</v>
      </c>
      <c r="L375" s="72">
        <f t="shared" si="371"/>
        <v>0</v>
      </c>
      <c r="M375" s="72">
        <f t="shared" si="371"/>
        <v>0</v>
      </c>
      <c r="N375" s="72">
        <f t="shared" si="371"/>
        <v>0</v>
      </c>
      <c r="O375" s="72">
        <f t="shared" si="371"/>
        <v>0</v>
      </c>
      <c r="P375" s="70">
        <v>355</v>
      </c>
    </row>
    <row r="376" spans="1:16" ht="12.75" customHeight="1" x14ac:dyDescent="0.2">
      <c r="A376" s="68">
        <v>356</v>
      </c>
      <c r="B376" s="5" t="s">
        <v>355</v>
      </c>
      <c r="C376" s="74" t="s">
        <v>20</v>
      </c>
      <c r="D376" s="74" t="s">
        <v>20</v>
      </c>
      <c r="E376" s="74" t="s">
        <v>20</v>
      </c>
      <c r="F376" s="74" t="s">
        <v>20</v>
      </c>
      <c r="G376" s="74" t="s">
        <v>20</v>
      </c>
      <c r="H376" s="74" t="s">
        <v>20</v>
      </c>
      <c r="I376" s="74" t="s">
        <v>20</v>
      </c>
      <c r="J376" s="74" t="s">
        <v>20</v>
      </c>
      <c r="K376" s="74" t="s">
        <v>20</v>
      </c>
      <c r="L376" s="74" t="s">
        <v>20</v>
      </c>
      <c r="M376" s="74" t="s">
        <v>20</v>
      </c>
      <c r="N376" s="74" t="s">
        <v>20</v>
      </c>
      <c r="O376" s="74" t="s">
        <v>20</v>
      </c>
      <c r="P376" s="70">
        <v>356</v>
      </c>
    </row>
    <row r="377" spans="1:16" ht="12.75" customHeight="1" x14ac:dyDescent="0.2">
      <c r="A377" s="68">
        <v>357</v>
      </c>
      <c r="B377" s="5" t="s">
        <v>360</v>
      </c>
      <c r="C377" s="74" t="s">
        <v>20</v>
      </c>
      <c r="D377" s="74" t="s">
        <v>20</v>
      </c>
      <c r="E377" s="74" t="s">
        <v>20</v>
      </c>
      <c r="F377" s="74" t="s">
        <v>20</v>
      </c>
      <c r="G377" s="74" t="s">
        <v>20</v>
      </c>
      <c r="H377" s="74" t="s">
        <v>20</v>
      </c>
      <c r="I377" s="74" t="s">
        <v>20</v>
      </c>
      <c r="J377" s="74" t="s">
        <v>20</v>
      </c>
      <c r="K377" s="74" t="s">
        <v>20</v>
      </c>
      <c r="L377" s="74" t="s">
        <v>20</v>
      </c>
      <c r="M377" s="74" t="s">
        <v>20</v>
      </c>
      <c r="N377" s="74" t="s">
        <v>20</v>
      </c>
      <c r="O377" s="74" t="s">
        <v>20</v>
      </c>
      <c r="P377" s="70">
        <v>357</v>
      </c>
    </row>
    <row r="378" spans="1:16" ht="12.75" customHeight="1" x14ac:dyDescent="0.2">
      <c r="A378" s="68">
        <v>358</v>
      </c>
      <c r="B378" s="12" t="s">
        <v>135</v>
      </c>
      <c r="C378" s="72">
        <f t="shared" ref="C378:O378" si="372">SUM(C379)-SUM(C380)</f>
        <v>0</v>
      </c>
      <c r="D378" s="72">
        <f t="shared" si="372"/>
        <v>0</v>
      </c>
      <c r="E378" s="72">
        <f t="shared" si="372"/>
        <v>0</v>
      </c>
      <c r="F378" s="72">
        <f t="shared" si="372"/>
        <v>0</v>
      </c>
      <c r="G378" s="72">
        <f t="shared" si="372"/>
        <v>0</v>
      </c>
      <c r="H378" s="72">
        <f t="shared" si="372"/>
        <v>0</v>
      </c>
      <c r="I378" s="72">
        <f t="shared" si="372"/>
        <v>0</v>
      </c>
      <c r="J378" s="72">
        <f t="shared" si="372"/>
        <v>0</v>
      </c>
      <c r="K378" s="72">
        <f t="shared" si="372"/>
        <v>0</v>
      </c>
      <c r="L378" s="72">
        <f t="shared" si="372"/>
        <v>0</v>
      </c>
      <c r="M378" s="72">
        <f t="shared" si="372"/>
        <v>0</v>
      </c>
      <c r="N378" s="72">
        <f t="shared" si="372"/>
        <v>0</v>
      </c>
      <c r="O378" s="72">
        <f t="shared" si="372"/>
        <v>0</v>
      </c>
      <c r="P378" s="70">
        <v>358</v>
      </c>
    </row>
    <row r="379" spans="1:16" ht="12.75" customHeight="1" x14ac:dyDescent="0.2">
      <c r="A379" s="68">
        <v>359</v>
      </c>
      <c r="B379" s="5" t="s">
        <v>355</v>
      </c>
      <c r="C379" s="74" t="s">
        <v>20</v>
      </c>
      <c r="D379" s="74" t="s">
        <v>20</v>
      </c>
      <c r="E379" s="74" t="s">
        <v>20</v>
      </c>
      <c r="F379" s="74" t="s">
        <v>20</v>
      </c>
      <c r="G379" s="74" t="s">
        <v>20</v>
      </c>
      <c r="H379" s="74" t="s">
        <v>20</v>
      </c>
      <c r="I379" s="74" t="s">
        <v>20</v>
      </c>
      <c r="J379" s="74" t="s">
        <v>20</v>
      </c>
      <c r="K379" s="74" t="s">
        <v>20</v>
      </c>
      <c r="L379" s="74" t="s">
        <v>20</v>
      </c>
      <c r="M379" s="74" t="s">
        <v>20</v>
      </c>
      <c r="N379" s="74" t="s">
        <v>20</v>
      </c>
      <c r="O379" s="74" t="s">
        <v>20</v>
      </c>
      <c r="P379" s="70">
        <v>359</v>
      </c>
    </row>
    <row r="380" spans="1:16" ht="12.75" customHeight="1" x14ac:dyDescent="0.2">
      <c r="A380" s="68">
        <v>360</v>
      </c>
      <c r="B380" s="5" t="s">
        <v>360</v>
      </c>
      <c r="C380" s="74" t="s">
        <v>20</v>
      </c>
      <c r="D380" s="74" t="s">
        <v>20</v>
      </c>
      <c r="E380" s="74" t="s">
        <v>20</v>
      </c>
      <c r="F380" s="74" t="s">
        <v>20</v>
      </c>
      <c r="G380" s="74" t="s">
        <v>20</v>
      </c>
      <c r="H380" s="74" t="s">
        <v>20</v>
      </c>
      <c r="I380" s="74" t="s">
        <v>20</v>
      </c>
      <c r="J380" s="74" t="s">
        <v>20</v>
      </c>
      <c r="K380" s="74" t="s">
        <v>20</v>
      </c>
      <c r="L380" s="74" t="s">
        <v>20</v>
      </c>
      <c r="M380" s="74" t="s">
        <v>20</v>
      </c>
      <c r="N380" s="74" t="s">
        <v>20</v>
      </c>
      <c r="O380" s="74" t="s">
        <v>20</v>
      </c>
      <c r="P380" s="70">
        <v>360</v>
      </c>
    </row>
    <row r="381" spans="1:16" ht="12.75" customHeight="1" x14ac:dyDescent="0.2">
      <c r="A381" s="68">
        <v>361</v>
      </c>
      <c r="B381" s="20" t="s">
        <v>136</v>
      </c>
      <c r="C381" s="72">
        <f t="shared" ref="C381:O381" si="373">SUM(C382)-SUM(C383)</f>
        <v>-4514.7000000000007</v>
      </c>
      <c r="D381" s="72">
        <f t="shared" si="373"/>
        <v>-994.5</v>
      </c>
      <c r="E381" s="72">
        <f t="shared" si="373"/>
        <v>-978.70000000000073</v>
      </c>
      <c r="F381" s="72">
        <f t="shared" si="373"/>
        <v>-1473.4000000000015</v>
      </c>
      <c r="G381" s="72">
        <f t="shared" si="373"/>
        <v>-1068.1000000000004</v>
      </c>
      <c r="H381" s="72">
        <f t="shared" si="373"/>
        <v>-4815.9000000000051</v>
      </c>
      <c r="I381" s="72">
        <f t="shared" si="373"/>
        <v>-1113.9999999999982</v>
      </c>
      <c r="J381" s="72">
        <f t="shared" si="373"/>
        <v>-820.60000000000036</v>
      </c>
      <c r="K381" s="72">
        <f t="shared" si="373"/>
        <v>-1491.6000000000004</v>
      </c>
      <c r="L381" s="72">
        <f t="shared" si="373"/>
        <v>-1389.6999999999998</v>
      </c>
      <c r="M381" s="72">
        <f t="shared" si="373"/>
        <v>-1808.4999999999982</v>
      </c>
      <c r="N381" s="72">
        <f t="shared" si="373"/>
        <v>-1059.3000000000002</v>
      </c>
      <c r="O381" s="72">
        <f t="shared" si="373"/>
        <v>-749.20000000000164</v>
      </c>
      <c r="P381" s="70">
        <v>361</v>
      </c>
    </row>
    <row r="382" spans="1:16" ht="12.75" customHeight="1" x14ac:dyDescent="0.2">
      <c r="A382" s="68">
        <v>362</v>
      </c>
      <c r="B382" s="5" t="s">
        <v>355</v>
      </c>
      <c r="C382" s="72">
        <f t="shared" ref="C382:O383" si="374">SUM(C20,C247)</f>
        <v>27149.899999999998</v>
      </c>
      <c r="D382" s="72">
        <f t="shared" si="374"/>
        <v>6437.1</v>
      </c>
      <c r="E382" s="72">
        <f t="shared" si="374"/>
        <v>6903.5</v>
      </c>
      <c r="F382" s="72">
        <f t="shared" si="374"/>
        <v>6951.5</v>
      </c>
      <c r="G382" s="72">
        <f t="shared" si="374"/>
        <v>6857.8</v>
      </c>
      <c r="H382" s="72">
        <f t="shared" si="374"/>
        <v>29469.7</v>
      </c>
      <c r="I382" s="72">
        <f t="shared" si="374"/>
        <v>7477.6</v>
      </c>
      <c r="J382" s="72">
        <f t="shared" si="374"/>
        <v>7513.9</v>
      </c>
      <c r="K382" s="72">
        <f t="shared" si="374"/>
        <v>7043.5</v>
      </c>
      <c r="L382" s="72">
        <f t="shared" si="374"/>
        <v>7434.7</v>
      </c>
      <c r="M382" s="72">
        <f t="shared" si="374"/>
        <v>16042.500000000002</v>
      </c>
      <c r="N382" s="72">
        <f t="shared" si="374"/>
        <v>8116.1000000000013</v>
      </c>
      <c r="O382" s="72">
        <f t="shared" si="374"/>
        <v>7926.3999999999987</v>
      </c>
      <c r="P382" s="70">
        <v>362</v>
      </c>
    </row>
    <row r="383" spans="1:16" ht="12.75" customHeight="1" x14ac:dyDescent="0.2">
      <c r="A383" s="68">
        <v>363</v>
      </c>
      <c r="B383" s="5" t="s">
        <v>360</v>
      </c>
      <c r="C383" s="72">
        <f t="shared" si="374"/>
        <v>31664.6</v>
      </c>
      <c r="D383" s="72">
        <f t="shared" si="374"/>
        <v>7431.6</v>
      </c>
      <c r="E383" s="72">
        <f t="shared" si="374"/>
        <v>7882.2000000000007</v>
      </c>
      <c r="F383" s="72">
        <f t="shared" si="374"/>
        <v>8424.9000000000015</v>
      </c>
      <c r="G383" s="72">
        <f t="shared" si="374"/>
        <v>7925.9000000000005</v>
      </c>
      <c r="H383" s="72">
        <f t="shared" si="374"/>
        <v>34285.600000000006</v>
      </c>
      <c r="I383" s="72">
        <f t="shared" si="374"/>
        <v>8591.5999999999985</v>
      </c>
      <c r="J383" s="72">
        <f t="shared" si="374"/>
        <v>8334.5</v>
      </c>
      <c r="K383" s="72">
        <f t="shared" si="374"/>
        <v>8535.1</v>
      </c>
      <c r="L383" s="72">
        <f t="shared" si="374"/>
        <v>8824.4</v>
      </c>
      <c r="M383" s="72">
        <f t="shared" si="374"/>
        <v>17851</v>
      </c>
      <c r="N383" s="72">
        <f t="shared" si="374"/>
        <v>9175.4000000000015</v>
      </c>
      <c r="O383" s="72">
        <f t="shared" si="374"/>
        <v>8675.6</v>
      </c>
      <c r="P383" s="70">
        <v>363</v>
      </c>
    </row>
    <row r="384" spans="1:16" ht="15.75" customHeight="1" x14ac:dyDescent="0.2">
      <c r="A384" s="68"/>
      <c r="B384" s="23" t="s">
        <v>137</v>
      </c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0"/>
    </row>
    <row r="385" spans="1:16" ht="15.75" customHeight="1" x14ac:dyDescent="0.2">
      <c r="A385" s="68">
        <v>364</v>
      </c>
      <c r="B385" s="50" t="s">
        <v>138</v>
      </c>
      <c r="C385" s="71">
        <f t="shared" ref="C385:L385" si="375">SUM(C386)-SUM(C387)</f>
        <v>-119.20000000000005</v>
      </c>
      <c r="D385" s="71">
        <f t="shared" si="375"/>
        <v>-22.499999999999972</v>
      </c>
      <c r="E385" s="71">
        <f t="shared" si="375"/>
        <v>-36.800000000000011</v>
      </c>
      <c r="F385" s="71">
        <f t="shared" si="375"/>
        <v>-34.500000000000028</v>
      </c>
      <c r="G385" s="71">
        <f t="shared" si="375"/>
        <v>-25.400000000000006</v>
      </c>
      <c r="H385" s="71">
        <f t="shared" si="375"/>
        <v>-124.79999999999984</v>
      </c>
      <c r="I385" s="71">
        <f t="shared" si="375"/>
        <v>-18.599999999999994</v>
      </c>
      <c r="J385" s="71">
        <f t="shared" si="375"/>
        <v>-40.399999999999977</v>
      </c>
      <c r="K385" s="71">
        <f t="shared" si="375"/>
        <v>-37.199999999999989</v>
      </c>
      <c r="L385" s="71">
        <f t="shared" si="375"/>
        <v>-28.599999999999994</v>
      </c>
      <c r="M385" s="71">
        <f t="shared" ref="M385:O385" si="376">SUM(M386)-SUM(M387)</f>
        <v>-17.100000000000023</v>
      </c>
      <c r="N385" s="71">
        <f t="shared" si="376"/>
        <v>-18.300000000000011</v>
      </c>
      <c r="O385" s="71">
        <f t="shared" si="376"/>
        <v>1.2000000000000171</v>
      </c>
      <c r="P385" s="70">
        <v>364</v>
      </c>
    </row>
    <row r="386" spans="1:16" ht="12.75" customHeight="1" x14ac:dyDescent="0.2">
      <c r="A386" s="68">
        <v>365</v>
      </c>
      <c r="B386" s="5" t="s">
        <v>355</v>
      </c>
      <c r="C386" s="72">
        <f t="shared" ref="C386:O387" si="377">SUM(C389,C416,C452)</f>
        <v>890.6</v>
      </c>
      <c r="D386" s="72">
        <f t="shared" si="377"/>
        <v>224.8</v>
      </c>
      <c r="E386" s="72">
        <f t="shared" si="377"/>
        <v>214.79999999999998</v>
      </c>
      <c r="F386" s="72">
        <f t="shared" si="377"/>
        <v>219.39999999999998</v>
      </c>
      <c r="G386" s="72">
        <f t="shared" si="377"/>
        <v>231.6</v>
      </c>
      <c r="H386" s="72">
        <f t="shared" si="377"/>
        <v>902.80000000000007</v>
      </c>
      <c r="I386" s="72">
        <f t="shared" si="377"/>
        <v>221.9</v>
      </c>
      <c r="J386" s="72">
        <f t="shared" si="377"/>
        <v>213.8</v>
      </c>
      <c r="K386" s="72">
        <f t="shared" si="377"/>
        <v>221.2</v>
      </c>
      <c r="L386" s="72">
        <f t="shared" si="377"/>
        <v>245.9</v>
      </c>
      <c r="M386" s="72">
        <f t="shared" si="377"/>
        <v>458.5</v>
      </c>
      <c r="N386" s="72">
        <f t="shared" si="377"/>
        <v>221.8</v>
      </c>
      <c r="O386" s="72">
        <f t="shared" si="377"/>
        <v>236.7</v>
      </c>
      <c r="P386" s="70">
        <v>365</v>
      </c>
    </row>
    <row r="387" spans="1:16" ht="12.75" customHeight="1" x14ac:dyDescent="0.2">
      <c r="A387" s="68">
        <v>366</v>
      </c>
      <c r="B387" s="5" t="s">
        <v>360</v>
      </c>
      <c r="C387" s="72">
        <f t="shared" si="377"/>
        <v>1009.8000000000001</v>
      </c>
      <c r="D387" s="72">
        <f t="shared" si="377"/>
        <v>247.29999999999998</v>
      </c>
      <c r="E387" s="72">
        <f t="shared" si="377"/>
        <v>251.6</v>
      </c>
      <c r="F387" s="72">
        <f t="shared" si="377"/>
        <v>253.9</v>
      </c>
      <c r="G387" s="72">
        <f t="shared" si="377"/>
        <v>257</v>
      </c>
      <c r="H387" s="72">
        <f t="shared" si="377"/>
        <v>1027.5999999999999</v>
      </c>
      <c r="I387" s="72">
        <f t="shared" si="377"/>
        <v>240.5</v>
      </c>
      <c r="J387" s="72">
        <f t="shared" si="377"/>
        <v>254.2</v>
      </c>
      <c r="K387" s="72">
        <f t="shared" si="377"/>
        <v>258.39999999999998</v>
      </c>
      <c r="L387" s="72">
        <f t="shared" si="377"/>
        <v>274.5</v>
      </c>
      <c r="M387" s="72">
        <f t="shared" si="377"/>
        <v>475.6</v>
      </c>
      <c r="N387" s="72">
        <f t="shared" si="377"/>
        <v>240.10000000000002</v>
      </c>
      <c r="O387" s="72">
        <f t="shared" si="377"/>
        <v>235.49999999999997</v>
      </c>
      <c r="P387" s="70">
        <v>366</v>
      </c>
    </row>
    <row r="388" spans="1:16" ht="15.75" customHeight="1" x14ac:dyDescent="0.2">
      <c r="A388" s="68">
        <v>367</v>
      </c>
      <c r="B388" s="13" t="s">
        <v>139</v>
      </c>
      <c r="C388" s="73">
        <f t="shared" ref="C388:L388" si="378">SUM(C389)-SUM(C390)</f>
        <v>140.80000000000001</v>
      </c>
      <c r="D388" s="73">
        <f t="shared" si="378"/>
        <v>47.199999999999996</v>
      </c>
      <c r="E388" s="73">
        <f t="shared" si="378"/>
        <v>31.900000000000002</v>
      </c>
      <c r="F388" s="73">
        <f t="shared" si="378"/>
        <v>32.200000000000003</v>
      </c>
      <c r="G388" s="73">
        <f t="shared" si="378"/>
        <v>29.5</v>
      </c>
      <c r="H388" s="73">
        <f t="shared" si="378"/>
        <v>154.9</v>
      </c>
      <c r="I388" s="73">
        <f t="shared" si="378"/>
        <v>45.1</v>
      </c>
      <c r="J388" s="73">
        <f t="shared" si="378"/>
        <v>31.6</v>
      </c>
      <c r="K388" s="73">
        <f t="shared" si="378"/>
        <v>30.6</v>
      </c>
      <c r="L388" s="73">
        <f t="shared" si="378"/>
        <v>47.6</v>
      </c>
      <c r="M388" s="73">
        <f t="shared" ref="M388:O388" si="379">SUM(M389)-SUM(M390)</f>
        <v>82.9</v>
      </c>
      <c r="N388" s="73">
        <f t="shared" si="379"/>
        <v>45</v>
      </c>
      <c r="O388" s="73">
        <f t="shared" si="379"/>
        <v>37.9</v>
      </c>
      <c r="P388" s="70">
        <v>367</v>
      </c>
    </row>
    <row r="389" spans="1:16" ht="12.75" customHeight="1" x14ac:dyDescent="0.2">
      <c r="A389" s="68">
        <v>368</v>
      </c>
      <c r="B389" s="5" t="s">
        <v>355</v>
      </c>
      <c r="C389" s="72">
        <f t="shared" ref="C389:O389" si="380">SUM(C392,C398,C407,C410)</f>
        <v>157</v>
      </c>
      <c r="D389" s="72">
        <f t="shared" si="380"/>
        <v>49.8</v>
      </c>
      <c r="E389" s="72">
        <f t="shared" si="380"/>
        <v>36.6</v>
      </c>
      <c r="F389" s="72">
        <f t="shared" si="380"/>
        <v>35.200000000000003</v>
      </c>
      <c r="G389" s="72">
        <f t="shared" si="380"/>
        <v>35.4</v>
      </c>
      <c r="H389" s="72">
        <f t="shared" si="380"/>
        <v>170.5</v>
      </c>
      <c r="I389" s="72">
        <f t="shared" si="380"/>
        <v>48.9</v>
      </c>
      <c r="J389" s="72">
        <f t="shared" si="380"/>
        <v>35.6</v>
      </c>
      <c r="K389" s="72">
        <f t="shared" si="380"/>
        <v>34.1</v>
      </c>
      <c r="L389" s="72">
        <f t="shared" si="380"/>
        <v>51.9</v>
      </c>
      <c r="M389" s="72">
        <f t="shared" si="380"/>
        <v>87</v>
      </c>
      <c r="N389" s="72">
        <f t="shared" si="380"/>
        <v>47.5</v>
      </c>
      <c r="O389" s="72">
        <f t="shared" si="380"/>
        <v>39.5</v>
      </c>
      <c r="P389" s="70">
        <v>368</v>
      </c>
    </row>
    <row r="390" spans="1:16" ht="12.75" customHeight="1" x14ac:dyDescent="0.2">
      <c r="A390" s="68">
        <v>369</v>
      </c>
      <c r="B390" s="5" t="s">
        <v>360</v>
      </c>
      <c r="C390" s="72">
        <f t="shared" ref="C390:O390" si="381">SUM(C405,C408,C411)</f>
        <v>16.200000000000003</v>
      </c>
      <c r="D390" s="72">
        <f t="shared" si="381"/>
        <v>2.6</v>
      </c>
      <c r="E390" s="72">
        <f t="shared" si="381"/>
        <v>4.7</v>
      </c>
      <c r="F390" s="72">
        <f t="shared" si="381"/>
        <v>3</v>
      </c>
      <c r="G390" s="72">
        <f t="shared" si="381"/>
        <v>5.9</v>
      </c>
      <c r="H390" s="72">
        <f t="shared" si="381"/>
        <v>15.600000000000001</v>
      </c>
      <c r="I390" s="72">
        <f t="shared" si="381"/>
        <v>3.8</v>
      </c>
      <c r="J390" s="72">
        <f t="shared" si="381"/>
        <v>4</v>
      </c>
      <c r="K390" s="72">
        <f t="shared" si="381"/>
        <v>3.5</v>
      </c>
      <c r="L390" s="72">
        <f t="shared" si="381"/>
        <v>4.3</v>
      </c>
      <c r="M390" s="72">
        <f t="shared" si="381"/>
        <v>4.0999999999999996</v>
      </c>
      <c r="N390" s="72">
        <f t="shared" si="381"/>
        <v>2.5</v>
      </c>
      <c r="O390" s="72">
        <f t="shared" si="381"/>
        <v>1.6</v>
      </c>
      <c r="P390" s="70">
        <v>369</v>
      </c>
    </row>
    <row r="391" spans="1:16" ht="12.75" customHeight="1" x14ac:dyDescent="0.2">
      <c r="A391" s="68">
        <v>370</v>
      </c>
      <c r="B391" s="12" t="s">
        <v>392</v>
      </c>
      <c r="C391" s="72">
        <f t="shared" ref="C391:L391" si="382">SUM(C392)-SUM(C393)</f>
        <v>136.4</v>
      </c>
      <c r="D391" s="72">
        <f t="shared" si="382"/>
        <v>44.5</v>
      </c>
      <c r="E391" s="72">
        <f t="shared" si="382"/>
        <v>31.5</v>
      </c>
      <c r="F391" s="72">
        <f t="shared" si="382"/>
        <v>30.2</v>
      </c>
      <c r="G391" s="72">
        <f t="shared" si="382"/>
        <v>30.2</v>
      </c>
      <c r="H391" s="72">
        <f t="shared" si="382"/>
        <v>155.19999999999999</v>
      </c>
      <c r="I391" s="72">
        <f t="shared" si="382"/>
        <v>45.8</v>
      </c>
      <c r="J391" s="72">
        <f t="shared" si="382"/>
        <v>32.4</v>
      </c>
      <c r="K391" s="72">
        <f t="shared" si="382"/>
        <v>30.1</v>
      </c>
      <c r="L391" s="72">
        <f t="shared" si="382"/>
        <v>46.9</v>
      </c>
      <c r="M391" s="72">
        <f t="shared" ref="M391:O391" si="383">SUM(M392)-SUM(M393)</f>
        <v>79.099999999999994</v>
      </c>
      <c r="N391" s="72">
        <f t="shared" si="383"/>
        <v>46.3</v>
      </c>
      <c r="O391" s="72">
        <f t="shared" si="383"/>
        <v>32.799999999999997</v>
      </c>
      <c r="P391" s="70">
        <v>370</v>
      </c>
    </row>
    <row r="392" spans="1:16" ht="12.75" customHeight="1" x14ac:dyDescent="0.2">
      <c r="A392" s="68">
        <v>371</v>
      </c>
      <c r="B392" s="5" t="s">
        <v>355</v>
      </c>
      <c r="C392" s="72">
        <f>SUM(D392,E392,F392,G392)</f>
        <v>136.4</v>
      </c>
      <c r="D392" s="72">
        <v>44.5</v>
      </c>
      <c r="E392" s="72">
        <v>31.5</v>
      </c>
      <c r="F392" s="72">
        <v>30.2</v>
      </c>
      <c r="G392" s="72">
        <v>30.2</v>
      </c>
      <c r="H392" s="72">
        <f>SUM(I392,J392,K392,L392)</f>
        <v>155.19999999999999</v>
      </c>
      <c r="I392" s="72">
        <v>45.8</v>
      </c>
      <c r="J392" s="72">
        <v>32.4</v>
      </c>
      <c r="K392" s="72">
        <v>30.1</v>
      </c>
      <c r="L392" s="72">
        <v>46.9</v>
      </c>
      <c r="M392" s="72">
        <f>SUM(N392,O392)</f>
        <v>79.099999999999994</v>
      </c>
      <c r="N392" s="72">
        <v>46.3</v>
      </c>
      <c r="O392" s="72">
        <v>32.799999999999997</v>
      </c>
      <c r="P392" s="70">
        <v>371</v>
      </c>
    </row>
    <row r="393" spans="1:16" ht="12.75" customHeight="1" x14ac:dyDescent="0.2">
      <c r="A393" s="68">
        <v>372</v>
      </c>
      <c r="B393" s="5" t="s">
        <v>360</v>
      </c>
      <c r="C393" s="74" t="s">
        <v>20</v>
      </c>
      <c r="D393" s="74" t="s">
        <v>20</v>
      </c>
      <c r="E393" s="74" t="s">
        <v>20</v>
      </c>
      <c r="F393" s="74" t="s">
        <v>20</v>
      </c>
      <c r="G393" s="74" t="s">
        <v>20</v>
      </c>
      <c r="H393" s="74" t="s">
        <v>20</v>
      </c>
      <c r="I393" s="74" t="s">
        <v>20</v>
      </c>
      <c r="J393" s="74" t="s">
        <v>20</v>
      </c>
      <c r="K393" s="74" t="s">
        <v>20</v>
      </c>
      <c r="L393" s="74" t="s">
        <v>20</v>
      </c>
      <c r="M393" s="74" t="s">
        <v>20</v>
      </c>
      <c r="N393" s="74" t="s">
        <v>20</v>
      </c>
      <c r="O393" s="74" t="s">
        <v>20</v>
      </c>
      <c r="P393" s="70">
        <v>372</v>
      </c>
    </row>
    <row r="394" spans="1:16" ht="12.75" customHeight="1" x14ac:dyDescent="0.2">
      <c r="A394" s="68">
        <v>373</v>
      </c>
      <c r="B394" s="7" t="s">
        <v>390</v>
      </c>
      <c r="C394" s="72">
        <f t="shared" ref="C394:L394" si="384">SUM(C395)-SUM(C396)</f>
        <v>0</v>
      </c>
      <c r="D394" s="72">
        <f t="shared" si="384"/>
        <v>0</v>
      </c>
      <c r="E394" s="72">
        <f t="shared" si="384"/>
        <v>0</v>
      </c>
      <c r="F394" s="72">
        <f t="shared" si="384"/>
        <v>0</v>
      </c>
      <c r="G394" s="72">
        <f t="shared" si="384"/>
        <v>0</v>
      </c>
      <c r="H394" s="72">
        <f t="shared" si="384"/>
        <v>0</v>
      </c>
      <c r="I394" s="72">
        <f t="shared" si="384"/>
        <v>0</v>
      </c>
      <c r="J394" s="72">
        <f t="shared" si="384"/>
        <v>0</v>
      </c>
      <c r="K394" s="72">
        <f t="shared" si="384"/>
        <v>0</v>
      </c>
      <c r="L394" s="72">
        <f t="shared" si="384"/>
        <v>0</v>
      </c>
      <c r="M394" s="72">
        <f t="shared" ref="M394:O394" si="385">SUM(M395)-SUM(M396)</f>
        <v>0</v>
      </c>
      <c r="N394" s="72">
        <f t="shared" si="385"/>
        <v>0</v>
      </c>
      <c r="O394" s="72">
        <f t="shared" si="385"/>
        <v>0</v>
      </c>
      <c r="P394" s="70">
        <v>373</v>
      </c>
    </row>
    <row r="395" spans="1:16" ht="12.75" customHeight="1" x14ac:dyDescent="0.2">
      <c r="A395" s="68">
        <v>374</v>
      </c>
      <c r="B395" s="5" t="s">
        <v>355</v>
      </c>
      <c r="C395" s="74" t="s">
        <v>20</v>
      </c>
      <c r="D395" s="74" t="s">
        <v>20</v>
      </c>
      <c r="E395" s="74" t="s">
        <v>20</v>
      </c>
      <c r="F395" s="74" t="s">
        <v>20</v>
      </c>
      <c r="G395" s="74" t="s">
        <v>20</v>
      </c>
      <c r="H395" s="74" t="s">
        <v>20</v>
      </c>
      <c r="I395" s="74" t="s">
        <v>20</v>
      </c>
      <c r="J395" s="74" t="s">
        <v>20</v>
      </c>
      <c r="K395" s="74" t="s">
        <v>20</v>
      </c>
      <c r="L395" s="74" t="s">
        <v>20</v>
      </c>
      <c r="M395" s="74" t="s">
        <v>20</v>
      </c>
      <c r="N395" s="74" t="s">
        <v>20</v>
      </c>
      <c r="O395" s="74" t="s">
        <v>20</v>
      </c>
      <c r="P395" s="70">
        <v>374</v>
      </c>
    </row>
    <row r="396" spans="1:16" ht="12.75" customHeight="1" x14ac:dyDescent="0.2">
      <c r="A396" s="68">
        <v>375</v>
      </c>
      <c r="B396" s="5" t="s">
        <v>360</v>
      </c>
      <c r="C396" s="74" t="s">
        <v>20</v>
      </c>
      <c r="D396" s="74" t="s">
        <v>20</v>
      </c>
      <c r="E396" s="74" t="s">
        <v>20</v>
      </c>
      <c r="F396" s="74" t="s">
        <v>20</v>
      </c>
      <c r="G396" s="74" t="s">
        <v>20</v>
      </c>
      <c r="H396" s="74" t="s">
        <v>20</v>
      </c>
      <c r="I396" s="74" t="s">
        <v>20</v>
      </c>
      <c r="J396" s="74" t="s">
        <v>20</v>
      </c>
      <c r="K396" s="74" t="s">
        <v>20</v>
      </c>
      <c r="L396" s="74" t="s">
        <v>20</v>
      </c>
      <c r="M396" s="74" t="s">
        <v>20</v>
      </c>
      <c r="N396" s="74" t="s">
        <v>20</v>
      </c>
      <c r="O396" s="74" t="s">
        <v>20</v>
      </c>
      <c r="P396" s="70">
        <v>375</v>
      </c>
    </row>
    <row r="397" spans="1:16" ht="12.75" customHeight="1" x14ac:dyDescent="0.2">
      <c r="A397" s="68">
        <v>376</v>
      </c>
      <c r="B397" s="12" t="s">
        <v>389</v>
      </c>
      <c r="C397" s="72">
        <f t="shared" ref="C397:O397" si="386">SUM(C398)-SUM(C399)</f>
        <v>0</v>
      </c>
      <c r="D397" s="72">
        <f t="shared" si="386"/>
        <v>0</v>
      </c>
      <c r="E397" s="72">
        <f t="shared" si="386"/>
        <v>0</v>
      </c>
      <c r="F397" s="72">
        <f t="shared" si="386"/>
        <v>0</v>
      </c>
      <c r="G397" s="72">
        <f t="shared" si="386"/>
        <v>0</v>
      </c>
      <c r="H397" s="72">
        <f t="shared" si="386"/>
        <v>0</v>
      </c>
      <c r="I397" s="72">
        <f t="shared" si="386"/>
        <v>0</v>
      </c>
      <c r="J397" s="72">
        <f t="shared" si="386"/>
        <v>0</v>
      </c>
      <c r="K397" s="72">
        <f t="shared" si="386"/>
        <v>0</v>
      </c>
      <c r="L397" s="72">
        <f t="shared" si="386"/>
        <v>0</v>
      </c>
      <c r="M397" s="72">
        <f t="shared" si="386"/>
        <v>0</v>
      </c>
      <c r="N397" s="72">
        <f t="shared" si="386"/>
        <v>0</v>
      </c>
      <c r="O397" s="72">
        <f t="shared" si="386"/>
        <v>0</v>
      </c>
      <c r="P397" s="70">
        <v>376</v>
      </c>
    </row>
    <row r="398" spans="1:16" ht="12.75" customHeight="1" x14ac:dyDescent="0.2">
      <c r="A398" s="68">
        <v>377</v>
      </c>
      <c r="B398" s="5" t="s">
        <v>355</v>
      </c>
      <c r="C398" s="74" t="s">
        <v>20</v>
      </c>
      <c r="D398" s="74" t="s">
        <v>20</v>
      </c>
      <c r="E398" s="74" t="s">
        <v>20</v>
      </c>
      <c r="F398" s="74" t="s">
        <v>20</v>
      </c>
      <c r="G398" s="74" t="s">
        <v>20</v>
      </c>
      <c r="H398" s="74" t="s">
        <v>20</v>
      </c>
      <c r="I398" s="74" t="s">
        <v>20</v>
      </c>
      <c r="J398" s="74" t="s">
        <v>20</v>
      </c>
      <c r="K398" s="74" t="s">
        <v>20</v>
      </c>
      <c r="L398" s="74" t="s">
        <v>20</v>
      </c>
      <c r="M398" s="74" t="s">
        <v>20</v>
      </c>
      <c r="N398" s="74" t="s">
        <v>20</v>
      </c>
      <c r="O398" s="74" t="s">
        <v>20</v>
      </c>
      <c r="P398" s="70">
        <v>377</v>
      </c>
    </row>
    <row r="399" spans="1:16" ht="12.75" customHeight="1" x14ac:dyDescent="0.2">
      <c r="A399" s="68">
        <v>378</v>
      </c>
      <c r="B399" s="5" t="s">
        <v>360</v>
      </c>
      <c r="C399" s="74" t="s">
        <v>20</v>
      </c>
      <c r="D399" s="74" t="s">
        <v>20</v>
      </c>
      <c r="E399" s="74" t="s">
        <v>20</v>
      </c>
      <c r="F399" s="74" t="s">
        <v>20</v>
      </c>
      <c r="G399" s="74" t="s">
        <v>20</v>
      </c>
      <c r="H399" s="74" t="s">
        <v>20</v>
      </c>
      <c r="I399" s="74" t="s">
        <v>20</v>
      </c>
      <c r="J399" s="74" t="s">
        <v>20</v>
      </c>
      <c r="K399" s="74" t="s">
        <v>20</v>
      </c>
      <c r="L399" s="74" t="s">
        <v>20</v>
      </c>
      <c r="M399" s="74" t="s">
        <v>20</v>
      </c>
      <c r="N399" s="74" t="s">
        <v>20</v>
      </c>
      <c r="O399" s="74" t="s">
        <v>20</v>
      </c>
      <c r="P399" s="70">
        <v>378</v>
      </c>
    </row>
    <row r="400" spans="1:16" ht="12.75" customHeight="1" x14ac:dyDescent="0.2">
      <c r="A400" s="68">
        <v>379</v>
      </c>
      <c r="B400" s="7" t="s">
        <v>391</v>
      </c>
      <c r="C400" s="72">
        <f t="shared" ref="C400:O400" si="387">SUM(C401)-SUM(C402)</f>
        <v>0</v>
      </c>
      <c r="D400" s="72">
        <f t="shared" si="387"/>
        <v>0</v>
      </c>
      <c r="E400" s="72">
        <f t="shared" si="387"/>
        <v>0</v>
      </c>
      <c r="F400" s="72">
        <f t="shared" si="387"/>
        <v>0</v>
      </c>
      <c r="G400" s="72">
        <f t="shared" si="387"/>
        <v>0</v>
      </c>
      <c r="H400" s="72">
        <f t="shared" si="387"/>
        <v>0</v>
      </c>
      <c r="I400" s="72">
        <f t="shared" si="387"/>
        <v>0</v>
      </c>
      <c r="J400" s="72">
        <f t="shared" si="387"/>
        <v>0</v>
      </c>
      <c r="K400" s="72">
        <f t="shared" si="387"/>
        <v>0</v>
      </c>
      <c r="L400" s="72">
        <f t="shared" si="387"/>
        <v>0</v>
      </c>
      <c r="M400" s="72">
        <f t="shared" si="387"/>
        <v>0</v>
      </c>
      <c r="N400" s="72">
        <f t="shared" si="387"/>
        <v>0</v>
      </c>
      <c r="O400" s="72">
        <f t="shared" si="387"/>
        <v>0</v>
      </c>
      <c r="P400" s="70">
        <v>379</v>
      </c>
    </row>
    <row r="401" spans="1:16" ht="12.75" customHeight="1" x14ac:dyDescent="0.2">
      <c r="A401" s="68">
        <v>380</v>
      </c>
      <c r="B401" s="5" t="s">
        <v>355</v>
      </c>
      <c r="C401" s="74" t="s">
        <v>20</v>
      </c>
      <c r="D401" s="74" t="s">
        <v>20</v>
      </c>
      <c r="E401" s="74" t="s">
        <v>20</v>
      </c>
      <c r="F401" s="74" t="s">
        <v>20</v>
      </c>
      <c r="G401" s="74" t="s">
        <v>20</v>
      </c>
      <c r="H401" s="74" t="s">
        <v>20</v>
      </c>
      <c r="I401" s="74" t="s">
        <v>20</v>
      </c>
      <c r="J401" s="74" t="s">
        <v>20</v>
      </c>
      <c r="K401" s="74" t="s">
        <v>20</v>
      </c>
      <c r="L401" s="74" t="s">
        <v>20</v>
      </c>
      <c r="M401" s="74" t="s">
        <v>20</v>
      </c>
      <c r="N401" s="74" t="s">
        <v>20</v>
      </c>
      <c r="O401" s="74" t="s">
        <v>20</v>
      </c>
      <c r="P401" s="70">
        <v>380</v>
      </c>
    </row>
    <row r="402" spans="1:16" ht="12.75" customHeight="1" x14ac:dyDescent="0.2">
      <c r="A402" s="68">
        <v>381</v>
      </c>
      <c r="B402" s="5" t="s">
        <v>360</v>
      </c>
      <c r="C402" s="74" t="s">
        <v>20</v>
      </c>
      <c r="D402" s="74" t="s">
        <v>20</v>
      </c>
      <c r="E402" s="74" t="s">
        <v>20</v>
      </c>
      <c r="F402" s="74" t="s">
        <v>20</v>
      </c>
      <c r="G402" s="74" t="s">
        <v>20</v>
      </c>
      <c r="H402" s="74" t="s">
        <v>20</v>
      </c>
      <c r="I402" s="74" t="s">
        <v>20</v>
      </c>
      <c r="J402" s="74" t="s">
        <v>20</v>
      </c>
      <c r="K402" s="74" t="s">
        <v>20</v>
      </c>
      <c r="L402" s="74" t="s">
        <v>20</v>
      </c>
      <c r="M402" s="74" t="s">
        <v>20</v>
      </c>
      <c r="N402" s="74" t="s">
        <v>20</v>
      </c>
      <c r="O402" s="74" t="s">
        <v>20</v>
      </c>
      <c r="P402" s="70">
        <v>381</v>
      </c>
    </row>
    <row r="403" spans="1:16" ht="12.75" customHeight="1" x14ac:dyDescent="0.2">
      <c r="A403" s="68">
        <v>382</v>
      </c>
      <c r="B403" s="12" t="s">
        <v>388</v>
      </c>
      <c r="C403" s="72">
        <f t="shared" ref="C403:L403" si="388">SUM(C404)-SUM(C405)</f>
        <v>0</v>
      </c>
      <c r="D403" s="72">
        <f t="shared" si="388"/>
        <v>0</v>
      </c>
      <c r="E403" s="72">
        <f t="shared" si="388"/>
        <v>0</v>
      </c>
      <c r="F403" s="72">
        <f t="shared" si="388"/>
        <v>0</v>
      </c>
      <c r="G403" s="72">
        <f t="shared" si="388"/>
        <v>0</v>
      </c>
      <c r="H403" s="72">
        <f t="shared" si="388"/>
        <v>0</v>
      </c>
      <c r="I403" s="72">
        <f t="shared" si="388"/>
        <v>0</v>
      </c>
      <c r="J403" s="72">
        <f t="shared" si="388"/>
        <v>0</v>
      </c>
      <c r="K403" s="72">
        <f t="shared" si="388"/>
        <v>0</v>
      </c>
      <c r="L403" s="72">
        <f t="shared" si="388"/>
        <v>0</v>
      </c>
      <c r="M403" s="72">
        <f t="shared" ref="M403:O403" si="389">SUM(M404)-SUM(M405)</f>
        <v>0</v>
      </c>
      <c r="N403" s="72">
        <f t="shared" si="389"/>
        <v>0</v>
      </c>
      <c r="O403" s="72">
        <f t="shared" si="389"/>
        <v>0</v>
      </c>
      <c r="P403" s="70">
        <v>382</v>
      </c>
    </row>
    <row r="404" spans="1:16" ht="12.75" customHeight="1" x14ac:dyDescent="0.2">
      <c r="A404" s="68">
        <v>383</v>
      </c>
      <c r="B404" s="5" t="s">
        <v>355</v>
      </c>
      <c r="C404" s="74" t="s">
        <v>20</v>
      </c>
      <c r="D404" s="74" t="s">
        <v>20</v>
      </c>
      <c r="E404" s="74" t="s">
        <v>20</v>
      </c>
      <c r="F404" s="74" t="s">
        <v>20</v>
      </c>
      <c r="G404" s="74" t="s">
        <v>20</v>
      </c>
      <c r="H404" s="74" t="s">
        <v>20</v>
      </c>
      <c r="I404" s="74" t="s">
        <v>20</v>
      </c>
      <c r="J404" s="74" t="s">
        <v>20</v>
      </c>
      <c r="K404" s="74" t="s">
        <v>20</v>
      </c>
      <c r="L404" s="74" t="s">
        <v>20</v>
      </c>
      <c r="M404" s="74" t="s">
        <v>20</v>
      </c>
      <c r="N404" s="74" t="s">
        <v>20</v>
      </c>
      <c r="O404" s="74" t="s">
        <v>20</v>
      </c>
      <c r="P404" s="70">
        <v>383</v>
      </c>
    </row>
    <row r="405" spans="1:16" ht="12.75" customHeight="1" x14ac:dyDescent="0.2">
      <c r="A405" s="68">
        <v>384</v>
      </c>
      <c r="B405" s="5" t="s">
        <v>360</v>
      </c>
      <c r="C405" s="74" t="s">
        <v>20</v>
      </c>
      <c r="D405" s="74" t="s">
        <v>20</v>
      </c>
      <c r="E405" s="74" t="s">
        <v>20</v>
      </c>
      <c r="F405" s="74" t="s">
        <v>20</v>
      </c>
      <c r="G405" s="74" t="s">
        <v>20</v>
      </c>
      <c r="H405" s="74" t="s">
        <v>20</v>
      </c>
      <c r="I405" s="74" t="s">
        <v>20</v>
      </c>
      <c r="J405" s="74" t="s">
        <v>20</v>
      </c>
      <c r="K405" s="74" t="s">
        <v>20</v>
      </c>
      <c r="L405" s="74" t="s">
        <v>20</v>
      </c>
      <c r="M405" s="74" t="s">
        <v>20</v>
      </c>
      <c r="N405" s="74" t="s">
        <v>20</v>
      </c>
      <c r="O405" s="74" t="s">
        <v>20</v>
      </c>
      <c r="P405" s="70">
        <v>384</v>
      </c>
    </row>
    <row r="406" spans="1:16" ht="12.75" customHeight="1" x14ac:dyDescent="0.2">
      <c r="A406" s="68">
        <v>385</v>
      </c>
      <c r="B406" s="12" t="s">
        <v>140</v>
      </c>
      <c r="C406" s="72">
        <f t="shared" ref="C406:O406" si="390">SUM(C407)-SUM(C408)</f>
        <v>4.399999999999995</v>
      </c>
      <c r="D406" s="72">
        <f t="shared" si="390"/>
        <v>2.6999999999999997</v>
      </c>
      <c r="E406" s="72">
        <f t="shared" si="390"/>
        <v>0.39999999999999947</v>
      </c>
      <c r="F406" s="72">
        <f t="shared" si="390"/>
        <v>2</v>
      </c>
      <c r="G406" s="72">
        <f t="shared" si="390"/>
        <v>-0.70000000000000018</v>
      </c>
      <c r="H406" s="72">
        <f t="shared" si="390"/>
        <v>-0.30000000000000071</v>
      </c>
      <c r="I406" s="72">
        <f t="shared" si="390"/>
        <v>-0.69999999999999973</v>
      </c>
      <c r="J406" s="72">
        <f t="shared" si="390"/>
        <v>-0.79999999999999982</v>
      </c>
      <c r="K406" s="72">
        <f t="shared" si="390"/>
        <v>0.5</v>
      </c>
      <c r="L406" s="72">
        <f t="shared" si="390"/>
        <v>0.70000000000000018</v>
      </c>
      <c r="M406" s="72">
        <f t="shared" si="390"/>
        <v>3.8000000000000007</v>
      </c>
      <c r="N406" s="72">
        <f t="shared" si="390"/>
        <v>-1.3</v>
      </c>
      <c r="O406" s="72">
        <f t="shared" si="390"/>
        <v>5.0999999999999996</v>
      </c>
      <c r="P406" s="70">
        <v>385</v>
      </c>
    </row>
    <row r="407" spans="1:16" ht="12.75" customHeight="1" x14ac:dyDescent="0.2">
      <c r="A407" s="68">
        <v>386</v>
      </c>
      <c r="B407" s="5" t="s">
        <v>355</v>
      </c>
      <c r="C407" s="72">
        <f t="shared" ref="C407:C408" si="391">SUM(D407,E407,F407,G407)</f>
        <v>20.599999999999998</v>
      </c>
      <c r="D407" s="72">
        <v>5.3</v>
      </c>
      <c r="E407" s="72">
        <v>5.0999999999999996</v>
      </c>
      <c r="F407" s="72">
        <v>5</v>
      </c>
      <c r="G407" s="72">
        <v>5.2</v>
      </c>
      <c r="H407" s="72">
        <f t="shared" ref="H407:H408" si="392">SUM(I407,J407,K407,L407)</f>
        <v>15.3</v>
      </c>
      <c r="I407" s="72">
        <v>3.1</v>
      </c>
      <c r="J407" s="72">
        <v>3.2</v>
      </c>
      <c r="K407" s="72">
        <v>4</v>
      </c>
      <c r="L407" s="72">
        <v>5</v>
      </c>
      <c r="M407" s="72">
        <f>SUM(N407,O407)</f>
        <v>7.9</v>
      </c>
      <c r="N407" s="72">
        <v>1.2</v>
      </c>
      <c r="O407" s="72">
        <v>6.7</v>
      </c>
      <c r="P407" s="70">
        <v>386</v>
      </c>
    </row>
    <row r="408" spans="1:16" ht="12.75" customHeight="1" x14ac:dyDescent="0.2">
      <c r="A408" s="68">
        <v>387</v>
      </c>
      <c r="B408" s="5" t="s">
        <v>360</v>
      </c>
      <c r="C408" s="72">
        <f t="shared" si="391"/>
        <v>16.200000000000003</v>
      </c>
      <c r="D408" s="72">
        <v>2.6</v>
      </c>
      <c r="E408" s="72">
        <v>4.7</v>
      </c>
      <c r="F408" s="72">
        <v>3</v>
      </c>
      <c r="G408" s="72">
        <v>5.9</v>
      </c>
      <c r="H408" s="72">
        <f t="shared" si="392"/>
        <v>15.600000000000001</v>
      </c>
      <c r="I408" s="72">
        <v>3.8</v>
      </c>
      <c r="J408" s="72">
        <v>4</v>
      </c>
      <c r="K408" s="72">
        <v>3.5</v>
      </c>
      <c r="L408" s="72">
        <v>4.3</v>
      </c>
      <c r="M408" s="72">
        <f>SUM(N408,O408)</f>
        <v>4.0999999999999996</v>
      </c>
      <c r="N408" s="72">
        <v>2.5</v>
      </c>
      <c r="O408" s="72">
        <v>1.6</v>
      </c>
      <c r="P408" s="70">
        <v>387</v>
      </c>
    </row>
    <row r="409" spans="1:16" ht="12.75" customHeight="1" x14ac:dyDescent="0.2">
      <c r="A409" s="68">
        <v>388</v>
      </c>
      <c r="B409" s="12" t="s">
        <v>141</v>
      </c>
      <c r="C409" s="72">
        <f t="shared" ref="C409:L409" si="393">SUM(C410)-SUM(C411)</f>
        <v>0</v>
      </c>
      <c r="D409" s="72">
        <f t="shared" si="393"/>
        <v>0</v>
      </c>
      <c r="E409" s="72">
        <f t="shared" si="393"/>
        <v>0</v>
      </c>
      <c r="F409" s="72">
        <f t="shared" si="393"/>
        <v>0</v>
      </c>
      <c r="G409" s="72">
        <f t="shared" si="393"/>
        <v>0</v>
      </c>
      <c r="H409" s="72">
        <f t="shared" si="393"/>
        <v>0</v>
      </c>
      <c r="I409" s="72">
        <f t="shared" si="393"/>
        <v>0</v>
      </c>
      <c r="J409" s="72">
        <f t="shared" si="393"/>
        <v>0</v>
      </c>
      <c r="K409" s="72">
        <f t="shared" si="393"/>
        <v>0</v>
      </c>
      <c r="L409" s="72">
        <f t="shared" si="393"/>
        <v>0</v>
      </c>
      <c r="M409" s="72">
        <f t="shared" ref="M409:O409" si="394">SUM(M410)-SUM(M411)</f>
        <v>0</v>
      </c>
      <c r="N409" s="72">
        <f t="shared" si="394"/>
        <v>0</v>
      </c>
      <c r="O409" s="72">
        <f t="shared" si="394"/>
        <v>0</v>
      </c>
      <c r="P409" s="70">
        <v>388</v>
      </c>
    </row>
    <row r="410" spans="1:16" ht="12.75" customHeight="1" x14ac:dyDescent="0.2">
      <c r="A410" s="68">
        <v>389</v>
      </c>
      <c r="B410" s="5" t="s">
        <v>355</v>
      </c>
      <c r="C410" s="74" t="s">
        <v>20</v>
      </c>
      <c r="D410" s="74" t="s">
        <v>20</v>
      </c>
      <c r="E410" s="74" t="s">
        <v>20</v>
      </c>
      <c r="F410" s="74" t="s">
        <v>20</v>
      </c>
      <c r="G410" s="74" t="s">
        <v>20</v>
      </c>
      <c r="H410" s="74" t="s">
        <v>20</v>
      </c>
      <c r="I410" s="74" t="s">
        <v>20</v>
      </c>
      <c r="J410" s="74" t="s">
        <v>20</v>
      </c>
      <c r="K410" s="74" t="s">
        <v>20</v>
      </c>
      <c r="L410" s="74" t="s">
        <v>20</v>
      </c>
      <c r="M410" s="74" t="s">
        <v>20</v>
      </c>
      <c r="N410" s="74" t="s">
        <v>20</v>
      </c>
      <c r="O410" s="74" t="s">
        <v>20</v>
      </c>
      <c r="P410" s="70">
        <v>389</v>
      </c>
    </row>
    <row r="411" spans="1:16" ht="12.75" customHeight="1" x14ac:dyDescent="0.2">
      <c r="A411" s="68">
        <v>390</v>
      </c>
      <c r="B411" s="5" t="s">
        <v>360</v>
      </c>
      <c r="C411" s="74" t="s">
        <v>20</v>
      </c>
      <c r="D411" s="74" t="s">
        <v>20</v>
      </c>
      <c r="E411" s="74" t="s">
        <v>20</v>
      </c>
      <c r="F411" s="74" t="s">
        <v>20</v>
      </c>
      <c r="G411" s="74" t="s">
        <v>20</v>
      </c>
      <c r="H411" s="74" t="s">
        <v>20</v>
      </c>
      <c r="I411" s="74" t="s">
        <v>20</v>
      </c>
      <c r="J411" s="74" t="s">
        <v>20</v>
      </c>
      <c r="K411" s="74" t="s">
        <v>20</v>
      </c>
      <c r="L411" s="74" t="s">
        <v>20</v>
      </c>
      <c r="M411" s="74" t="s">
        <v>20</v>
      </c>
      <c r="N411" s="74" t="s">
        <v>20</v>
      </c>
      <c r="O411" s="74" t="s">
        <v>20</v>
      </c>
      <c r="P411" s="70">
        <v>390</v>
      </c>
    </row>
    <row r="412" spans="1:16" ht="12.75" customHeight="1" x14ac:dyDescent="0.2">
      <c r="A412" s="68">
        <v>391</v>
      </c>
      <c r="B412" s="7" t="s">
        <v>142</v>
      </c>
      <c r="C412" s="72">
        <f t="shared" ref="C412:O412" si="395">SUM(C413)-SUM(C414)</f>
        <v>0</v>
      </c>
      <c r="D412" s="72">
        <f t="shared" si="395"/>
        <v>0</v>
      </c>
      <c r="E412" s="72">
        <f t="shared" si="395"/>
        <v>0</v>
      </c>
      <c r="F412" s="72">
        <f t="shared" si="395"/>
        <v>0</v>
      </c>
      <c r="G412" s="72">
        <f t="shared" si="395"/>
        <v>0</v>
      </c>
      <c r="H412" s="72">
        <f t="shared" si="395"/>
        <v>0</v>
      </c>
      <c r="I412" s="72">
        <f t="shared" si="395"/>
        <v>0</v>
      </c>
      <c r="J412" s="72">
        <f t="shared" si="395"/>
        <v>0</v>
      </c>
      <c r="K412" s="72">
        <f t="shared" si="395"/>
        <v>0</v>
      </c>
      <c r="L412" s="72">
        <f t="shared" si="395"/>
        <v>0</v>
      </c>
      <c r="M412" s="72">
        <f t="shared" si="395"/>
        <v>0</v>
      </c>
      <c r="N412" s="72">
        <f t="shared" si="395"/>
        <v>0</v>
      </c>
      <c r="O412" s="72">
        <f t="shared" si="395"/>
        <v>0</v>
      </c>
      <c r="P412" s="70">
        <v>391</v>
      </c>
    </row>
    <row r="413" spans="1:16" ht="12.75" customHeight="1" x14ac:dyDescent="0.2">
      <c r="A413" s="68">
        <v>392</v>
      </c>
      <c r="B413" s="5" t="s">
        <v>355</v>
      </c>
      <c r="C413" s="74" t="s">
        <v>20</v>
      </c>
      <c r="D413" s="74" t="s">
        <v>20</v>
      </c>
      <c r="E413" s="74" t="s">
        <v>20</v>
      </c>
      <c r="F413" s="74" t="s">
        <v>20</v>
      </c>
      <c r="G413" s="74" t="s">
        <v>20</v>
      </c>
      <c r="H413" s="74" t="s">
        <v>20</v>
      </c>
      <c r="I413" s="74" t="s">
        <v>20</v>
      </c>
      <c r="J413" s="74" t="s">
        <v>20</v>
      </c>
      <c r="K413" s="74" t="s">
        <v>20</v>
      </c>
      <c r="L413" s="74" t="s">
        <v>20</v>
      </c>
      <c r="M413" s="74" t="s">
        <v>20</v>
      </c>
      <c r="N413" s="74" t="s">
        <v>20</v>
      </c>
      <c r="O413" s="74" t="s">
        <v>20</v>
      </c>
      <c r="P413" s="70">
        <v>392</v>
      </c>
    </row>
    <row r="414" spans="1:16" ht="12.75" customHeight="1" x14ac:dyDescent="0.2">
      <c r="A414" s="68">
        <v>393</v>
      </c>
      <c r="B414" s="5" t="s">
        <v>360</v>
      </c>
      <c r="C414" s="74" t="s">
        <v>20</v>
      </c>
      <c r="D414" s="74" t="s">
        <v>20</v>
      </c>
      <c r="E414" s="74" t="s">
        <v>20</v>
      </c>
      <c r="F414" s="74" t="s">
        <v>20</v>
      </c>
      <c r="G414" s="74" t="s">
        <v>20</v>
      </c>
      <c r="H414" s="74" t="s">
        <v>20</v>
      </c>
      <c r="I414" s="74" t="s">
        <v>20</v>
      </c>
      <c r="J414" s="74" t="s">
        <v>20</v>
      </c>
      <c r="K414" s="74" t="s">
        <v>20</v>
      </c>
      <c r="L414" s="74" t="s">
        <v>20</v>
      </c>
      <c r="M414" s="74" t="s">
        <v>20</v>
      </c>
      <c r="N414" s="74" t="s">
        <v>20</v>
      </c>
      <c r="O414" s="74" t="s">
        <v>20</v>
      </c>
      <c r="P414" s="70">
        <v>393</v>
      </c>
    </row>
    <row r="415" spans="1:16" ht="15.75" customHeight="1" x14ac:dyDescent="0.2">
      <c r="A415" s="68">
        <v>394</v>
      </c>
      <c r="B415" s="13" t="s">
        <v>143</v>
      </c>
      <c r="C415" s="73">
        <f t="shared" ref="C415:O415" si="396">SUM(C416)-SUM(C417)</f>
        <v>-260</v>
      </c>
      <c r="D415" s="73">
        <f t="shared" si="396"/>
        <v>-69.699999999999989</v>
      </c>
      <c r="E415" s="73">
        <f t="shared" si="396"/>
        <v>-68.700000000000017</v>
      </c>
      <c r="F415" s="73">
        <f t="shared" si="396"/>
        <v>-66.700000000000017</v>
      </c>
      <c r="G415" s="73">
        <f t="shared" si="396"/>
        <v>-54.900000000000006</v>
      </c>
      <c r="H415" s="73">
        <f t="shared" si="396"/>
        <v>-279.69999999999993</v>
      </c>
      <c r="I415" s="73">
        <f t="shared" si="396"/>
        <v>-63.699999999999989</v>
      </c>
      <c r="J415" s="73">
        <f t="shared" si="396"/>
        <v>-71.999999999999972</v>
      </c>
      <c r="K415" s="73">
        <f t="shared" si="396"/>
        <v>-67.799999999999983</v>
      </c>
      <c r="L415" s="73">
        <f t="shared" si="396"/>
        <v>-76.199999999999989</v>
      </c>
      <c r="M415" s="73">
        <f t="shared" si="396"/>
        <v>-100</v>
      </c>
      <c r="N415" s="73">
        <f t="shared" si="396"/>
        <v>-63.300000000000011</v>
      </c>
      <c r="O415" s="73">
        <f t="shared" si="396"/>
        <v>-36.699999999999989</v>
      </c>
      <c r="P415" s="70">
        <v>394</v>
      </c>
    </row>
    <row r="416" spans="1:16" ht="12.75" customHeight="1" x14ac:dyDescent="0.2">
      <c r="A416" s="68">
        <v>395</v>
      </c>
      <c r="B416" s="5" t="s">
        <v>355</v>
      </c>
      <c r="C416" s="72">
        <f t="shared" ref="C416:O417" si="397">SUM(C419,C425)</f>
        <v>733.6</v>
      </c>
      <c r="D416" s="72">
        <f t="shared" si="397"/>
        <v>175</v>
      </c>
      <c r="E416" s="72">
        <f t="shared" si="397"/>
        <v>178.2</v>
      </c>
      <c r="F416" s="72">
        <f t="shared" si="397"/>
        <v>184.2</v>
      </c>
      <c r="G416" s="72">
        <f t="shared" si="397"/>
        <v>196.2</v>
      </c>
      <c r="H416" s="72">
        <f t="shared" si="397"/>
        <v>732.30000000000007</v>
      </c>
      <c r="I416" s="72">
        <f t="shared" si="397"/>
        <v>173</v>
      </c>
      <c r="J416" s="72">
        <f t="shared" si="397"/>
        <v>178.20000000000002</v>
      </c>
      <c r="K416" s="72">
        <f t="shared" si="397"/>
        <v>187.1</v>
      </c>
      <c r="L416" s="72">
        <f t="shared" si="397"/>
        <v>194</v>
      </c>
      <c r="M416" s="72">
        <f t="shared" si="397"/>
        <v>371.5</v>
      </c>
      <c r="N416" s="72">
        <f t="shared" si="397"/>
        <v>174.3</v>
      </c>
      <c r="O416" s="72">
        <f t="shared" si="397"/>
        <v>197.2</v>
      </c>
      <c r="P416" s="70">
        <v>395</v>
      </c>
    </row>
    <row r="417" spans="1:16" ht="12.75" customHeight="1" x14ac:dyDescent="0.2">
      <c r="A417" s="68">
        <v>396</v>
      </c>
      <c r="B417" s="5" t="s">
        <v>360</v>
      </c>
      <c r="C417" s="72">
        <f t="shared" si="397"/>
        <v>993.6</v>
      </c>
      <c r="D417" s="72">
        <f t="shared" si="397"/>
        <v>244.7</v>
      </c>
      <c r="E417" s="72">
        <f t="shared" si="397"/>
        <v>246.9</v>
      </c>
      <c r="F417" s="72">
        <f t="shared" si="397"/>
        <v>250.9</v>
      </c>
      <c r="G417" s="72">
        <f t="shared" si="397"/>
        <v>251.1</v>
      </c>
      <c r="H417" s="72">
        <f t="shared" si="397"/>
        <v>1012</v>
      </c>
      <c r="I417" s="72">
        <f t="shared" si="397"/>
        <v>236.7</v>
      </c>
      <c r="J417" s="72">
        <f t="shared" si="397"/>
        <v>250.2</v>
      </c>
      <c r="K417" s="72">
        <f t="shared" si="397"/>
        <v>254.89999999999998</v>
      </c>
      <c r="L417" s="72">
        <f t="shared" si="397"/>
        <v>270.2</v>
      </c>
      <c r="M417" s="72">
        <f t="shared" si="397"/>
        <v>471.5</v>
      </c>
      <c r="N417" s="72">
        <f t="shared" si="397"/>
        <v>237.60000000000002</v>
      </c>
      <c r="O417" s="72">
        <f t="shared" si="397"/>
        <v>233.89999999999998</v>
      </c>
      <c r="P417" s="70">
        <v>396</v>
      </c>
    </row>
    <row r="418" spans="1:16" ht="12.75" customHeight="1" x14ac:dyDescent="0.2">
      <c r="A418" s="68">
        <v>397</v>
      </c>
      <c r="B418" s="21" t="s">
        <v>144</v>
      </c>
      <c r="C418" s="72">
        <f t="shared" ref="C418:L418" si="398">SUM(C419)-SUM(C420)</f>
        <v>-410.4</v>
      </c>
      <c r="D418" s="72">
        <f t="shared" si="398"/>
        <v>-105.79999999999998</v>
      </c>
      <c r="E418" s="72">
        <f t="shared" si="398"/>
        <v>-103.39999999999999</v>
      </c>
      <c r="F418" s="72">
        <f t="shared" si="398"/>
        <v>-105.1</v>
      </c>
      <c r="G418" s="72">
        <f t="shared" si="398"/>
        <v>-96.1</v>
      </c>
      <c r="H418" s="72">
        <f t="shared" si="398"/>
        <v>-389.79999999999995</v>
      </c>
      <c r="I418" s="72">
        <f t="shared" si="398"/>
        <v>-89.399999999999991</v>
      </c>
      <c r="J418" s="72">
        <f t="shared" si="398"/>
        <v>-95.699999999999989</v>
      </c>
      <c r="K418" s="72">
        <f t="shared" si="398"/>
        <v>-97.6</v>
      </c>
      <c r="L418" s="72">
        <f t="shared" si="398"/>
        <v>-107.1</v>
      </c>
      <c r="M418" s="72">
        <f t="shared" ref="M418:O418" si="399">SUM(M419)-SUM(M420)</f>
        <v>-153.69999999999999</v>
      </c>
      <c r="N418" s="72">
        <f t="shared" si="399"/>
        <v>-88.300000000000011</v>
      </c>
      <c r="O418" s="72">
        <f t="shared" si="399"/>
        <v>-65.399999999999991</v>
      </c>
      <c r="P418" s="70">
        <v>397</v>
      </c>
    </row>
    <row r="419" spans="1:16" ht="12.75" customHeight="1" x14ac:dyDescent="0.2">
      <c r="A419" s="68">
        <v>398</v>
      </c>
      <c r="B419" s="5" t="s">
        <v>355</v>
      </c>
      <c r="C419" s="72">
        <f t="shared" ref="C419:C420" si="400">SUM(D419,E419,F419,G419)</f>
        <v>426.1</v>
      </c>
      <c r="D419" s="72">
        <v>101.4</v>
      </c>
      <c r="E419" s="72">
        <v>104.2</v>
      </c>
      <c r="F419" s="72">
        <v>106</v>
      </c>
      <c r="G419" s="72">
        <v>114.5</v>
      </c>
      <c r="H419" s="72">
        <f t="shared" ref="H419:H420" si="401">SUM(I419,J419,K419,L419)</f>
        <v>443.70000000000005</v>
      </c>
      <c r="I419" s="72">
        <v>103.7</v>
      </c>
      <c r="J419" s="72">
        <v>108.4</v>
      </c>
      <c r="K419" s="72">
        <v>113.6</v>
      </c>
      <c r="L419" s="72">
        <v>118</v>
      </c>
      <c r="M419" s="72">
        <f t="shared" ref="M419:M420" si="402">SUM(N419,O419)</f>
        <v>231.2</v>
      </c>
      <c r="N419" s="72">
        <v>105.5</v>
      </c>
      <c r="O419" s="72">
        <v>125.7</v>
      </c>
      <c r="P419" s="70">
        <v>398</v>
      </c>
    </row>
    <row r="420" spans="1:16" ht="12.75" customHeight="1" x14ac:dyDescent="0.2">
      <c r="A420" s="68">
        <v>399</v>
      </c>
      <c r="B420" s="5" t="s">
        <v>360</v>
      </c>
      <c r="C420" s="72">
        <f t="shared" si="400"/>
        <v>836.5</v>
      </c>
      <c r="D420" s="72">
        <v>207.2</v>
      </c>
      <c r="E420" s="72">
        <v>207.6</v>
      </c>
      <c r="F420" s="72">
        <v>211.1</v>
      </c>
      <c r="G420" s="72">
        <v>210.6</v>
      </c>
      <c r="H420" s="72">
        <f t="shared" si="401"/>
        <v>833.5</v>
      </c>
      <c r="I420" s="72">
        <v>193.1</v>
      </c>
      <c r="J420" s="72">
        <v>204.1</v>
      </c>
      <c r="K420" s="72">
        <v>211.2</v>
      </c>
      <c r="L420" s="72">
        <v>225.1</v>
      </c>
      <c r="M420" s="72">
        <f t="shared" si="402"/>
        <v>384.9</v>
      </c>
      <c r="N420" s="72">
        <v>193.8</v>
      </c>
      <c r="O420" s="72">
        <v>191.1</v>
      </c>
      <c r="P420" s="70">
        <v>399</v>
      </c>
    </row>
    <row r="421" spans="1:16" ht="12.75" customHeight="1" x14ac:dyDescent="0.2">
      <c r="A421" s="68">
        <v>400</v>
      </c>
      <c r="B421" s="7" t="s">
        <v>145</v>
      </c>
      <c r="C421" s="72">
        <f t="shared" ref="C421:L421" si="403">SUM(C422)-SUM(C423)</f>
        <v>-410.4</v>
      </c>
      <c r="D421" s="72">
        <f t="shared" si="403"/>
        <v>-105.79999999999998</v>
      </c>
      <c r="E421" s="72">
        <f t="shared" si="403"/>
        <v>-103.39999999999999</v>
      </c>
      <c r="F421" s="72">
        <f t="shared" si="403"/>
        <v>-105.1</v>
      </c>
      <c r="G421" s="72">
        <f t="shared" si="403"/>
        <v>-96.1</v>
      </c>
      <c r="H421" s="72">
        <f t="shared" si="403"/>
        <v>-389.79999999999995</v>
      </c>
      <c r="I421" s="72">
        <f t="shared" si="403"/>
        <v>-89.399999999999991</v>
      </c>
      <c r="J421" s="72">
        <f t="shared" si="403"/>
        <v>-95.699999999999989</v>
      </c>
      <c r="K421" s="72">
        <f t="shared" si="403"/>
        <v>-97.6</v>
      </c>
      <c r="L421" s="72">
        <f t="shared" si="403"/>
        <v>-107.1</v>
      </c>
      <c r="M421" s="72">
        <f t="shared" ref="M421:O421" si="404">SUM(M422)-SUM(M423)</f>
        <v>-153.69999999999999</v>
      </c>
      <c r="N421" s="72">
        <f t="shared" si="404"/>
        <v>-88.300000000000011</v>
      </c>
      <c r="O421" s="72">
        <f t="shared" si="404"/>
        <v>-65.399999999999991</v>
      </c>
      <c r="P421" s="70">
        <v>400</v>
      </c>
    </row>
    <row r="422" spans="1:16" ht="12.75" customHeight="1" x14ac:dyDescent="0.2">
      <c r="A422" s="68">
        <v>401</v>
      </c>
      <c r="B422" s="5" t="s">
        <v>355</v>
      </c>
      <c r="C422" s="72">
        <f t="shared" ref="C422:O423" si="405">SUM(C419)</f>
        <v>426.1</v>
      </c>
      <c r="D422" s="72">
        <f t="shared" si="405"/>
        <v>101.4</v>
      </c>
      <c r="E422" s="72">
        <f t="shared" si="405"/>
        <v>104.2</v>
      </c>
      <c r="F422" s="72">
        <f t="shared" si="405"/>
        <v>106</v>
      </c>
      <c r="G422" s="72">
        <f t="shared" si="405"/>
        <v>114.5</v>
      </c>
      <c r="H422" s="72">
        <f t="shared" si="405"/>
        <v>443.70000000000005</v>
      </c>
      <c r="I422" s="72">
        <f t="shared" si="405"/>
        <v>103.7</v>
      </c>
      <c r="J422" s="72">
        <f t="shared" si="405"/>
        <v>108.4</v>
      </c>
      <c r="K422" s="72">
        <f t="shared" si="405"/>
        <v>113.6</v>
      </c>
      <c r="L422" s="72">
        <f t="shared" si="405"/>
        <v>118</v>
      </c>
      <c r="M422" s="72">
        <f t="shared" si="405"/>
        <v>231.2</v>
      </c>
      <c r="N422" s="72">
        <f t="shared" si="405"/>
        <v>105.5</v>
      </c>
      <c r="O422" s="72">
        <f t="shared" si="405"/>
        <v>125.7</v>
      </c>
      <c r="P422" s="70">
        <v>401</v>
      </c>
    </row>
    <row r="423" spans="1:16" ht="12.75" customHeight="1" x14ac:dyDescent="0.2">
      <c r="A423" s="68">
        <v>402</v>
      </c>
      <c r="B423" s="5" t="s">
        <v>360</v>
      </c>
      <c r="C423" s="72">
        <f t="shared" si="405"/>
        <v>836.5</v>
      </c>
      <c r="D423" s="72">
        <f t="shared" si="405"/>
        <v>207.2</v>
      </c>
      <c r="E423" s="72">
        <f t="shared" si="405"/>
        <v>207.6</v>
      </c>
      <c r="F423" s="72">
        <f t="shared" si="405"/>
        <v>211.1</v>
      </c>
      <c r="G423" s="72">
        <f t="shared" si="405"/>
        <v>210.6</v>
      </c>
      <c r="H423" s="72">
        <f t="shared" si="405"/>
        <v>833.5</v>
      </c>
      <c r="I423" s="72">
        <f t="shared" si="405"/>
        <v>193.1</v>
      </c>
      <c r="J423" s="72">
        <f t="shared" si="405"/>
        <v>204.1</v>
      </c>
      <c r="K423" s="72">
        <f t="shared" si="405"/>
        <v>211.2</v>
      </c>
      <c r="L423" s="72">
        <f t="shared" si="405"/>
        <v>225.1</v>
      </c>
      <c r="M423" s="72">
        <f t="shared" si="405"/>
        <v>384.9</v>
      </c>
      <c r="N423" s="72">
        <f t="shared" si="405"/>
        <v>193.8</v>
      </c>
      <c r="O423" s="72">
        <f t="shared" si="405"/>
        <v>191.1</v>
      </c>
      <c r="P423" s="70">
        <v>402</v>
      </c>
    </row>
    <row r="424" spans="1:16" ht="12.75" customHeight="1" x14ac:dyDescent="0.2">
      <c r="A424" s="68">
        <v>403</v>
      </c>
      <c r="B424" s="21" t="s">
        <v>146</v>
      </c>
      <c r="C424" s="72">
        <f t="shared" ref="C424:O424" si="406">SUM(C425)-SUM(C426)</f>
        <v>150.4</v>
      </c>
      <c r="D424" s="72">
        <f t="shared" si="406"/>
        <v>36.099999999999994</v>
      </c>
      <c r="E424" s="72">
        <f t="shared" si="406"/>
        <v>34.699999999999996</v>
      </c>
      <c r="F424" s="72">
        <f t="shared" si="406"/>
        <v>38.4</v>
      </c>
      <c r="G424" s="72">
        <f t="shared" si="406"/>
        <v>41.2</v>
      </c>
      <c r="H424" s="72">
        <f t="shared" si="406"/>
        <v>110.10000000000002</v>
      </c>
      <c r="I424" s="72">
        <f t="shared" si="406"/>
        <v>25.70000000000001</v>
      </c>
      <c r="J424" s="72">
        <f t="shared" si="406"/>
        <v>23.70000000000001</v>
      </c>
      <c r="K424" s="72">
        <f t="shared" si="406"/>
        <v>29.799999999999997</v>
      </c>
      <c r="L424" s="72">
        <f t="shared" si="406"/>
        <v>30.9</v>
      </c>
      <c r="M424" s="72">
        <f t="shared" si="406"/>
        <v>53.700000000000017</v>
      </c>
      <c r="N424" s="72">
        <f t="shared" si="406"/>
        <v>25.000000000000007</v>
      </c>
      <c r="O424" s="72">
        <f t="shared" si="406"/>
        <v>28.700000000000003</v>
      </c>
      <c r="P424" s="70">
        <v>403</v>
      </c>
    </row>
    <row r="425" spans="1:16" ht="12.75" customHeight="1" x14ac:dyDescent="0.2">
      <c r="A425" s="68">
        <v>404</v>
      </c>
      <c r="B425" s="5" t="s">
        <v>355</v>
      </c>
      <c r="C425" s="72">
        <f t="shared" ref="C425:L425" si="407">SUM(C431,C434,C437,C440,C443,C446)</f>
        <v>307.5</v>
      </c>
      <c r="D425" s="72">
        <f t="shared" si="407"/>
        <v>73.599999999999994</v>
      </c>
      <c r="E425" s="72">
        <f t="shared" si="407"/>
        <v>74</v>
      </c>
      <c r="F425" s="72">
        <f t="shared" si="407"/>
        <v>78.2</v>
      </c>
      <c r="G425" s="72">
        <f t="shared" si="407"/>
        <v>81.7</v>
      </c>
      <c r="H425" s="72">
        <f t="shared" si="407"/>
        <v>288.60000000000002</v>
      </c>
      <c r="I425" s="72">
        <f t="shared" si="407"/>
        <v>69.300000000000011</v>
      </c>
      <c r="J425" s="72">
        <f t="shared" si="407"/>
        <v>69.800000000000011</v>
      </c>
      <c r="K425" s="72">
        <f t="shared" si="407"/>
        <v>73.5</v>
      </c>
      <c r="L425" s="72">
        <f t="shared" si="407"/>
        <v>76</v>
      </c>
      <c r="M425" s="72">
        <f>SUM(M431,M434,M437,M440,M443,M446)</f>
        <v>140.30000000000001</v>
      </c>
      <c r="N425" s="72">
        <f t="shared" ref="N425:O425" si="408">SUM(N431,N434,N437,N440,N443,N446)</f>
        <v>68.800000000000011</v>
      </c>
      <c r="O425" s="72">
        <f t="shared" si="408"/>
        <v>71.5</v>
      </c>
      <c r="P425" s="70">
        <v>404</v>
      </c>
    </row>
    <row r="426" spans="1:16" ht="12.75" customHeight="1" x14ac:dyDescent="0.2">
      <c r="A426" s="68">
        <v>405</v>
      </c>
      <c r="B426" s="5" t="s">
        <v>360</v>
      </c>
      <c r="C426" s="72">
        <f t="shared" ref="C426:O426" si="409">SUM(C429,C432,C435,C438,C441,C444,C447)</f>
        <v>157.1</v>
      </c>
      <c r="D426" s="72">
        <f t="shared" si="409"/>
        <v>37.5</v>
      </c>
      <c r="E426" s="72">
        <f t="shared" si="409"/>
        <v>39.300000000000004</v>
      </c>
      <c r="F426" s="72">
        <f t="shared" si="409"/>
        <v>39.800000000000004</v>
      </c>
      <c r="G426" s="72">
        <f t="shared" si="409"/>
        <v>40.5</v>
      </c>
      <c r="H426" s="72">
        <f t="shared" si="409"/>
        <v>178.5</v>
      </c>
      <c r="I426" s="72">
        <f t="shared" si="409"/>
        <v>43.6</v>
      </c>
      <c r="J426" s="72">
        <f t="shared" si="409"/>
        <v>46.1</v>
      </c>
      <c r="K426" s="72">
        <f t="shared" si="409"/>
        <v>43.7</v>
      </c>
      <c r="L426" s="72">
        <f t="shared" si="409"/>
        <v>45.1</v>
      </c>
      <c r="M426" s="72">
        <f t="shared" si="409"/>
        <v>86.6</v>
      </c>
      <c r="N426" s="72">
        <f t="shared" si="409"/>
        <v>43.800000000000004</v>
      </c>
      <c r="O426" s="72">
        <f t="shared" si="409"/>
        <v>42.8</v>
      </c>
      <c r="P426" s="70">
        <v>405</v>
      </c>
    </row>
    <row r="427" spans="1:16" ht="12.75" customHeight="1" x14ac:dyDescent="0.2">
      <c r="A427" s="68">
        <v>406</v>
      </c>
      <c r="B427" s="12" t="s">
        <v>399</v>
      </c>
      <c r="C427" s="72">
        <f t="shared" ref="C427:L427" si="410">SUM(C428)-SUM(C429)</f>
        <v>0</v>
      </c>
      <c r="D427" s="72">
        <f t="shared" si="410"/>
        <v>0</v>
      </c>
      <c r="E427" s="72">
        <f t="shared" si="410"/>
        <v>0</v>
      </c>
      <c r="F427" s="72">
        <f t="shared" si="410"/>
        <v>0</v>
      </c>
      <c r="G427" s="72">
        <f t="shared" si="410"/>
        <v>0</v>
      </c>
      <c r="H427" s="72">
        <f t="shared" si="410"/>
        <v>0</v>
      </c>
      <c r="I427" s="72">
        <f t="shared" si="410"/>
        <v>0</v>
      </c>
      <c r="J427" s="72">
        <f t="shared" si="410"/>
        <v>0</v>
      </c>
      <c r="K427" s="72">
        <f t="shared" si="410"/>
        <v>0</v>
      </c>
      <c r="L427" s="72">
        <f t="shared" si="410"/>
        <v>0</v>
      </c>
      <c r="M427" s="72">
        <f t="shared" ref="M427:O427" si="411">SUM(M428)-SUM(M429)</f>
        <v>0</v>
      </c>
      <c r="N427" s="72">
        <f t="shared" si="411"/>
        <v>0</v>
      </c>
      <c r="O427" s="72">
        <f t="shared" si="411"/>
        <v>0</v>
      </c>
      <c r="P427" s="70">
        <v>406</v>
      </c>
    </row>
    <row r="428" spans="1:16" ht="12.75" customHeight="1" x14ac:dyDescent="0.2">
      <c r="A428" s="68">
        <v>407</v>
      </c>
      <c r="B428" s="5" t="s">
        <v>355</v>
      </c>
      <c r="C428" s="74" t="s">
        <v>20</v>
      </c>
      <c r="D428" s="74" t="s">
        <v>20</v>
      </c>
      <c r="E428" s="74" t="s">
        <v>20</v>
      </c>
      <c r="F428" s="74" t="s">
        <v>20</v>
      </c>
      <c r="G428" s="74" t="s">
        <v>20</v>
      </c>
      <c r="H428" s="74" t="s">
        <v>20</v>
      </c>
      <c r="I428" s="74" t="s">
        <v>20</v>
      </c>
      <c r="J428" s="74" t="s">
        <v>20</v>
      </c>
      <c r="K428" s="74" t="s">
        <v>20</v>
      </c>
      <c r="L428" s="74" t="s">
        <v>20</v>
      </c>
      <c r="M428" s="74" t="s">
        <v>20</v>
      </c>
      <c r="N428" s="74" t="s">
        <v>20</v>
      </c>
      <c r="O428" s="74" t="s">
        <v>20</v>
      </c>
      <c r="P428" s="70">
        <v>407</v>
      </c>
    </row>
    <row r="429" spans="1:16" ht="12.75" customHeight="1" x14ac:dyDescent="0.2">
      <c r="A429" s="68">
        <v>408</v>
      </c>
      <c r="B429" s="5" t="s">
        <v>360</v>
      </c>
      <c r="C429" s="74" t="s">
        <v>20</v>
      </c>
      <c r="D429" s="74" t="s">
        <v>20</v>
      </c>
      <c r="E429" s="74" t="s">
        <v>20</v>
      </c>
      <c r="F429" s="74" t="s">
        <v>20</v>
      </c>
      <c r="G429" s="74" t="s">
        <v>20</v>
      </c>
      <c r="H429" s="74" t="s">
        <v>20</v>
      </c>
      <c r="I429" s="74" t="s">
        <v>20</v>
      </c>
      <c r="J429" s="74" t="s">
        <v>20</v>
      </c>
      <c r="K429" s="74" t="s">
        <v>20</v>
      </c>
      <c r="L429" s="74" t="s">
        <v>20</v>
      </c>
      <c r="M429" s="74" t="s">
        <v>20</v>
      </c>
      <c r="N429" s="74" t="s">
        <v>20</v>
      </c>
      <c r="O429" s="74" t="s">
        <v>20</v>
      </c>
      <c r="P429" s="70">
        <v>408</v>
      </c>
    </row>
    <row r="430" spans="1:16" ht="12.75" customHeight="1" x14ac:dyDescent="0.2">
      <c r="A430" s="68">
        <v>409</v>
      </c>
      <c r="B430" s="12" t="s">
        <v>147</v>
      </c>
      <c r="C430" s="72">
        <f t="shared" ref="C430:L430" si="412">SUM(C431)-SUM(C432)</f>
        <v>-1.9</v>
      </c>
      <c r="D430" s="72">
        <f t="shared" si="412"/>
        <v>-0.4</v>
      </c>
      <c r="E430" s="72">
        <f t="shared" si="412"/>
        <v>-0.5</v>
      </c>
      <c r="F430" s="72">
        <f t="shared" si="412"/>
        <v>-0.5</v>
      </c>
      <c r="G430" s="72">
        <f t="shared" si="412"/>
        <v>-0.5</v>
      </c>
      <c r="H430" s="72">
        <f t="shared" si="412"/>
        <v>-2.5</v>
      </c>
      <c r="I430" s="72">
        <f t="shared" si="412"/>
        <v>-0.8</v>
      </c>
      <c r="J430" s="72">
        <f t="shared" si="412"/>
        <v>-0.5</v>
      </c>
      <c r="K430" s="72">
        <f t="shared" si="412"/>
        <v>-0.5</v>
      </c>
      <c r="L430" s="72">
        <f t="shared" si="412"/>
        <v>-0.7</v>
      </c>
      <c r="M430" s="72">
        <f>SUM(M431)-SUM(M432)</f>
        <v>-1.2</v>
      </c>
      <c r="N430" s="72">
        <f t="shared" ref="N430:O430" si="413">SUM(N431)-SUM(N432)</f>
        <v>-0.6</v>
      </c>
      <c r="O430" s="72">
        <f t="shared" si="413"/>
        <v>-0.6</v>
      </c>
      <c r="P430" s="70">
        <v>409</v>
      </c>
    </row>
    <row r="431" spans="1:16" ht="12.75" customHeight="1" x14ac:dyDescent="0.2">
      <c r="A431" s="68">
        <v>410</v>
      </c>
      <c r="B431" s="5" t="s">
        <v>355</v>
      </c>
      <c r="C431" s="74" t="s">
        <v>20</v>
      </c>
      <c r="D431" s="74" t="s">
        <v>20</v>
      </c>
      <c r="E431" s="74" t="s">
        <v>20</v>
      </c>
      <c r="F431" s="74" t="s">
        <v>20</v>
      </c>
      <c r="G431" s="74" t="s">
        <v>20</v>
      </c>
      <c r="H431" s="74" t="s">
        <v>20</v>
      </c>
      <c r="I431" s="74" t="s">
        <v>20</v>
      </c>
      <c r="J431" s="74" t="s">
        <v>20</v>
      </c>
      <c r="K431" s="74" t="s">
        <v>20</v>
      </c>
      <c r="L431" s="74" t="s">
        <v>20</v>
      </c>
      <c r="M431" s="74" t="s">
        <v>20</v>
      </c>
      <c r="N431" s="74" t="s">
        <v>20</v>
      </c>
      <c r="O431" s="74" t="s">
        <v>20</v>
      </c>
      <c r="P431" s="70">
        <v>410</v>
      </c>
    </row>
    <row r="432" spans="1:16" ht="12.75" customHeight="1" x14ac:dyDescent="0.2">
      <c r="A432" s="68">
        <v>411</v>
      </c>
      <c r="B432" s="5" t="s">
        <v>360</v>
      </c>
      <c r="C432" s="72">
        <f t="shared" ref="C432" si="414">SUM(D432,E432,F432,G432)</f>
        <v>1.9</v>
      </c>
      <c r="D432" s="72">
        <v>0.4</v>
      </c>
      <c r="E432" s="72">
        <v>0.5</v>
      </c>
      <c r="F432" s="72">
        <v>0.5</v>
      </c>
      <c r="G432" s="72">
        <v>0.5</v>
      </c>
      <c r="H432" s="72">
        <f t="shared" ref="H432" si="415">SUM(I432,J432,K432,L432)</f>
        <v>2.5</v>
      </c>
      <c r="I432" s="72">
        <v>0.8</v>
      </c>
      <c r="J432" s="72">
        <v>0.5</v>
      </c>
      <c r="K432" s="72">
        <v>0.5</v>
      </c>
      <c r="L432" s="72">
        <v>0.7</v>
      </c>
      <c r="M432" s="72">
        <f>SUM(N432,O432)</f>
        <v>1.2</v>
      </c>
      <c r="N432" s="72">
        <v>0.6</v>
      </c>
      <c r="O432" s="72">
        <v>0.6</v>
      </c>
      <c r="P432" s="70">
        <v>411</v>
      </c>
    </row>
    <row r="433" spans="1:16" ht="12.75" customHeight="1" x14ac:dyDescent="0.2">
      <c r="A433" s="68">
        <v>412</v>
      </c>
      <c r="B433" s="12" t="s">
        <v>148</v>
      </c>
      <c r="C433" s="72">
        <f t="shared" ref="C433:L433" si="416">SUM(C434)-SUM(C435)</f>
        <v>130.4</v>
      </c>
      <c r="D433" s="72">
        <f t="shared" si="416"/>
        <v>32.799999999999997</v>
      </c>
      <c r="E433" s="72">
        <f t="shared" si="416"/>
        <v>32.4</v>
      </c>
      <c r="F433" s="72">
        <f t="shared" si="416"/>
        <v>32.9</v>
      </c>
      <c r="G433" s="72">
        <f t="shared" si="416"/>
        <v>32.299999999999997</v>
      </c>
      <c r="H433" s="72">
        <f t="shared" si="416"/>
        <v>131.6</v>
      </c>
      <c r="I433" s="72">
        <f t="shared" si="416"/>
        <v>33</v>
      </c>
      <c r="J433" s="72">
        <f t="shared" si="416"/>
        <v>32.799999999999997</v>
      </c>
      <c r="K433" s="72">
        <f t="shared" si="416"/>
        <v>33.299999999999997</v>
      </c>
      <c r="L433" s="72">
        <f t="shared" si="416"/>
        <v>32.5</v>
      </c>
      <c r="M433" s="72">
        <f>SUM(M434)-SUM(M435)</f>
        <v>65.7</v>
      </c>
      <c r="N433" s="72">
        <f t="shared" ref="N433:O433" si="417">SUM(N434)-SUM(N435)</f>
        <v>33.1</v>
      </c>
      <c r="O433" s="72">
        <f t="shared" si="417"/>
        <v>32.6</v>
      </c>
      <c r="P433" s="70">
        <v>412</v>
      </c>
    </row>
    <row r="434" spans="1:16" ht="12.75" customHeight="1" x14ac:dyDescent="0.2">
      <c r="A434" s="68">
        <v>413</v>
      </c>
      <c r="B434" s="5" t="s">
        <v>355</v>
      </c>
      <c r="C434" s="72">
        <f t="shared" ref="C434:C435" si="418">SUM(D434,E434,F434,G434)</f>
        <v>134.9</v>
      </c>
      <c r="D434" s="72">
        <v>34</v>
      </c>
      <c r="E434" s="72">
        <v>33.5</v>
      </c>
      <c r="F434" s="72">
        <v>34</v>
      </c>
      <c r="G434" s="72">
        <v>33.4</v>
      </c>
      <c r="H434" s="72">
        <f t="shared" ref="H434:H435" si="419">SUM(I434,J434,K434,L434)</f>
        <v>136.1</v>
      </c>
      <c r="I434" s="72">
        <v>34.1</v>
      </c>
      <c r="J434" s="72">
        <v>33.9</v>
      </c>
      <c r="K434" s="72">
        <v>34.5</v>
      </c>
      <c r="L434" s="72">
        <v>33.6</v>
      </c>
      <c r="M434" s="72">
        <f>SUM(N434,O434)</f>
        <v>67.900000000000006</v>
      </c>
      <c r="N434" s="72">
        <v>34.200000000000003</v>
      </c>
      <c r="O434" s="72">
        <v>33.700000000000003</v>
      </c>
      <c r="P434" s="70">
        <v>413</v>
      </c>
    </row>
    <row r="435" spans="1:16" ht="12.75" customHeight="1" x14ac:dyDescent="0.2">
      <c r="A435" s="68">
        <v>414</v>
      </c>
      <c r="B435" s="5" t="s">
        <v>360</v>
      </c>
      <c r="C435" s="72">
        <f t="shared" si="418"/>
        <v>4.5</v>
      </c>
      <c r="D435" s="72">
        <v>1.2</v>
      </c>
      <c r="E435" s="72">
        <v>1.1000000000000001</v>
      </c>
      <c r="F435" s="72">
        <v>1.1000000000000001</v>
      </c>
      <c r="G435" s="72">
        <v>1.1000000000000001</v>
      </c>
      <c r="H435" s="72">
        <f t="shared" si="419"/>
        <v>4.5</v>
      </c>
      <c r="I435" s="72">
        <v>1.1000000000000001</v>
      </c>
      <c r="J435" s="72">
        <v>1.1000000000000001</v>
      </c>
      <c r="K435" s="72">
        <v>1.2</v>
      </c>
      <c r="L435" s="72">
        <v>1.1000000000000001</v>
      </c>
      <c r="M435" s="72">
        <f>SUM(N435,O435)</f>
        <v>2.2000000000000002</v>
      </c>
      <c r="N435" s="72">
        <v>1.1000000000000001</v>
      </c>
      <c r="O435" s="72">
        <v>1.1000000000000001</v>
      </c>
      <c r="P435" s="70">
        <v>414</v>
      </c>
    </row>
    <row r="436" spans="1:16" ht="12.75" customHeight="1" x14ac:dyDescent="0.2">
      <c r="A436" s="68">
        <v>415</v>
      </c>
      <c r="B436" s="12" t="s">
        <v>149</v>
      </c>
      <c r="C436" s="72">
        <f t="shared" ref="C436:L436" si="420">SUM(C437)-SUM(C438)</f>
        <v>-68.899999999999991</v>
      </c>
      <c r="D436" s="72">
        <f t="shared" si="420"/>
        <v>-17.100000000000001</v>
      </c>
      <c r="E436" s="72">
        <f t="shared" si="420"/>
        <v>-17.100000000000001</v>
      </c>
      <c r="F436" s="72">
        <f t="shared" si="420"/>
        <v>-17.5</v>
      </c>
      <c r="G436" s="72">
        <f t="shared" si="420"/>
        <v>-17.2</v>
      </c>
      <c r="H436" s="72">
        <f t="shared" si="420"/>
        <v>-72.599999999999994</v>
      </c>
      <c r="I436" s="72">
        <f t="shared" si="420"/>
        <v>-18.900000000000002</v>
      </c>
      <c r="J436" s="72">
        <f t="shared" si="420"/>
        <v>-18.999999999999996</v>
      </c>
      <c r="K436" s="72">
        <f t="shared" si="420"/>
        <v>-17.399999999999999</v>
      </c>
      <c r="L436" s="72">
        <f t="shared" si="420"/>
        <v>-17.3</v>
      </c>
      <c r="M436" s="72">
        <f t="shared" ref="M436:O436" si="421">SUM(M437)-SUM(M438)</f>
        <v>-36.1</v>
      </c>
      <c r="N436" s="72">
        <f t="shared" si="421"/>
        <v>-21.6</v>
      </c>
      <c r="O436" s="72">
        <f t="shared" si="421"/>
        <v>-14.499999999999998</v>
      </c>
      <c r="P436" s="70">
        <v>415</v>
      </c>
    </row>
    <row r="437" spans="1:16" ht="12.75" customHeight="1" x14ac:dyDescent="0.2">
      <c r="A437" s="68">
        <v>416</v>
      </c>
      <c r="B437" s="5" t="s">
        <v>355</v>
      </c>
      <c r="C437" s="72">
        <f t="shared" ref="C437:C438" si="422">SUM(D437,E437,F437,G437)</f>
        <v>44.2</v>
      </c>
      <c r="D437" s="72">
        <v>10.9</v>
      </c>
      <c r="E437" s="72">
        <v>10.9</v>
      </c>
      <c r="F437" s="72">
        <v>11.1</v>
      </c>
      <c r="G437" s="72">
        <v>11.3</v>
      </c>
      <c r="H437" s="72">
        <f t="shared" ref="H437:H438" si="423">SUM(I437,J437,K437,L437)</f>
        <v>48</v>
      </c>
      <c r="I437" s="72">
        <v>11.8</v>
      </c>
      <c r="J437" s="72">
        <v>11.8</v>
      </c>
      <c r="K437" s="72">
        <v>12.1</v>
      </c>
      <c r="L437" s="72">
        <v>12.3</v>
      </c>
      <c r="M437" s="72">
        <f t="shared" ref="M437:M438" si="424">SUM(N437,O437)</f>
        <v>24</v>
      </c>
      <c r="N437" s="72">
        <v>10.6</v>
      </c>
      <c r="O437" s="72">
        <v>13.4</v>
      </c>
      <c r="P437" s="70">
        <v>416</v>
      </c>
    </row>
    <row r="438" spans="1:16" ht="12.75" customHeight="1" x14ac:dyDescent="0.2">
      <c r="A438" s="68">
        <v>417</v>
      </c>
      <c r="B438" s="5" t="s">
        <v>360</v>
      </c>
      <c r="C438" s="72">
        <f t="shared" si="422"/>
        <v>113.1</v>
      </c>
      <c r="D438" s="72">
        <v>28</v>
      </c>
      <c r="E438" s="72">
        <v>28</v>
      </c>
      <c r="F438" s="72">
        <v>28.6</v>
      </c>
      <c r="G438" s="72">
        <v>28.5</v>
      </c>
      <c r="H438" s="72">
        <f t="shared" si="423"/>
        <v>120.6</v>
      </c>
      <c r="I438" s="72">
        <v>30.700000000000003</v>
      </c>
      <c r="J438" s="72">
        <v>30.799999999999997</v>
      </c>
      <c r="K438" s="72">
        <v>29.5</v>
      </c>
      <c r="L438" s="72">
        <v>29.6</v>
      </c>
      <c r="M438" s="72">
        <f t="shared" si="424"/>
        <v>60.1</v>
      </c>
      <c r="N438" s="72">
        <v>32.200000000000003</v>
      </c>
      <c r="O438" s="72">
        <v>27.9</v>
      </c>
      <c r="P438" s="70">
        <v>417</v>
      </c>
    </row>
    <row r="439" spans="1:16" ht="12.75" customHeight="1" x14ac:dyDescent="0.2">
      <c r="A439" s="68">
        <v>418</v>
      </c>
      <c r="B439" s="12" t="s">
        <v>150</v>
      </c>
      <c r="C439" s="72">
        <f t="shared" ref="C439:L439" si="425">SUM(C440)-SUM(C441)</f>
        <v>90.800000000000011</v>
      </c>
      <c r="D439" s="72">
        <f t="shared" si="425"/>
        <v>20.799999999999997</v>
      </c>
      <c r="E439" s="72">
        <f t="shared" si="425"/>
        <v>19.899999999999999</v>
      </c>
      <c r="F439" s="72">
        <f t="shared" si="425"/>
        <v>23.5</v>
      </c>
      <c r="G439" s="72">
        <f t="shared" si="425"/>
        <v>26.6</v>
      </c>
      <c r="H439" s="72">
        <f t="shared" si="425"/>
        <v>53.599999999999994</v>
      </c>
      <c r="I439" s="72">
        <f t="shared" si="425"/>
        <v>12.399999999999999</v>
      </c>
      <c r="J439" s="72">
        <f t="shared" si="425"/>
        <v>10.4</v>
      </c>
      <c r="K439" s="72">
        <f t="shared" si="425"/>
        <v>14.399999999999999</v>
      </c>
      <c r="L439" s="72">
        <f t="shared" si="425"/>
        <v>16.399999999999999</v>
      </c>
      <c r="M439" s="72">
        <f t="shared" ref="M439:O439" si="426">SUM(M440)-SUM(M441)</f>
        <v>25.3</v>
      </c>
      <c r="N439" s="72">
        <f t="shared" si="426"/>
        <v>14.100000000000001</v>
      </c>
      <c r="O439" s="72">
        <f t="shared" si="426"/>
        <v>11.2</v>
      </c>
      <c r="P439" s="70">
        <v>418</v>
      </c>
    </row>
    <row r="440" spans="1:16" ht="12.75" customHeight="1" x14ac:dyDescent="0.2">
      <c r="A440" s="68">
        <v>419</v>
      </c>
      <c r="B440" s="5" t="s">
        <v>355</v>
      </c>
      <c r="C440" s="72">
        <f t="shared" ref="C440:C441" si="427">SUM(D440,E440,F440,G440)</f>
        <v>128.4</v>
      </c>
      <c r="D440" s="72">
        <v>28.7</v>
      </c>
      <c r="E440" s="72">
        <v>29.6</v>
      </c>
      <c r="F440" s="72">
        <v>33.1</v>
      </c>
      <c r="G440" s="72">
        <v>37</v>
      </c>
      <c r="H440" s="72">
        <f t="shared" ref="H440:H441" si="428">SUM(I440,J440,K440,L440)</f>
        <v>104.5</v>
      </c>
      <c r="I440" s="72">
        <v>23.4</v>
      </c>
      <c r="J440" s="72">
        <v>24.1</v>
      </c>
      <c r="K440" s="72">
        <v>26.9</v>
      </c>
      <c r="L440" s="72">
        <v>30.1</v>
      </c>
      <c r="M440" s="72">
        <f t="shared" ref="M440:M441" si="429">SUM(N440,O440)</f>
        <v>48.4</v>
      </c>
      <c r="N440" s="72">
        <v>24</v>
      </c>
      <c r="O440" s="72">
        <v>24.4</v>
      </c>
      <c r="P440" s="70">
        <v>419</v>
      </c>
    </row>
    <row r="441" spans="1:16" ht="12.75" customHeight="1" x14ac:dyDescent="0.2">
      <c r="A441" s="68">
        <v>420</v>
      </c>
      <c r="B441" s="5" t="s">
        <v>360</v>
      </c>
      <c r="C441" s="72">
        <f t="shared" si="427"/>
        <v>37.6</v>
      </c>
      <c r="D441" s="72">
        <v>7.9</v>
      </c>
      <c r="E441" s="72">
        <v>9.7000000000000011</v>
      </c>
      <c r="F441" s="72">
        <v>9.6000000000000014</v>
      </c>
      <c r="G441" s="72">
        <v>10.4</v>
      </c>
      <c r="H441" s="72">
        <f t="shared" si="428"/>
        <v>50.900000000000006</v>
      </c>
      <c r="I441" s="72">
        <v>11</v>
      </c>
      <c r="J441" s="72">
        <v>13.700000000000001</v>
      </c>
      <c r="K441" s="72">
        <v>12.5</v>
      </c>
      <c r="L441" s="72">
        <v>13.700000000000001</v>
      </c>
      <c r="M441" s="72">
        <f t="shared" si="429"/>
        <v>23.099999999999998</v>
      </c>
      <c r="N441" s="72">
        <v>9.8999999999999986</v>
      </c>
      <c r="O441" s="72">
        <v>13.2</v>
      </c>
      <c r="P441" s="70">
        <v>420</v>
      </c>
    </row>
    <row r="442" spans="1:16" ht="12.75" customHeight="1" x14ac:dyDescent="0.2">
      <c r="A442" s="68">
        <v>421</v>
      </c>
      <c r="B442" s="12" t="s">
        <v>151</v>
      </c>
      <c r="C442" s="72">
        <f t="shared" ref="C442:L442" si="430">SUM(C443)-SUM(C444)</f>
        <v>0</v>
      </c>
      <c r="D442" s="72">
        <f t="shared" si="430"/>
        <v>0</v>
      </c>
      <c r="E442" s="72">
        <f t="shared" si="430"/>
        <v>0</v>
      </c>
      <c r="F442" s="72">
        <f t="shared" si="430"/>
        <v>0</v>
      </c>
      <c r="G442" s="72">
        <f t="shared" si="430"/>
        <v>0</v>
      </c>
      <c r="H442" s="72">
        <f t="shared" si="430"/>
        <v>0</v>
      </c>
      <c r="I442" s="72">
        <f t="shared" si="430"/>
        <v>0</v>
      </c>
      <c r="J442" s="72">
        <f t="shared" si="430"/>
        <v>0</v>
      </c>
      <c r="K442" s="72">
        <f t="shared" si="430"/>
        <v>0</v>
      </c>
      <c r="L442" s="72">
        <f t="shared" si="430"/>
        <v>0</v>
      </c>
      <c r="M442" s="72">
        <f t="shared" ref="M442:O442" si="431">SUM(M443)-SUM(M444)</f>
        <v>0</v>
      </c>
      <c r="N442" s="72">
        <f t="shared" si="431"/>
        <v>0</v>
      </c>
      <c r="O442" s="72">
        <f t="shared" si="431"/>
        <v>0</v>
      </c>
      <c r="P442" s="70">
        <v>421</v>
      </c>
    </row>
    <row r="443" spans="1:16" ht="12.75" customHeight="1" x14ac:dyDescent="0.2">
      <c r="A443" s="68">
        <v>422</v>
      </c>
      <c r="B443" s="5" t="s">
        <v>355</v>
      </c>
      <c r="C443" s="74" t="s">
        <v>20</v>
      </c>
      <c r="D443" s="74" t="s">
        <v>20</v>
      </c>
      <c r="E443" s="74" t="s">
        <v>20</v>
      </c>
      <c r="F443" s="74" t="s">
        <v>20</v>
      </c>
      <c r="G443" s="74" t="s">
        <v>20</v>
      </c>
      <c r="H443" s="74" t="s">
        <v>20</v>
      </c>
      <c r="I443" s="74" t="s">
        <v>20</v>
      </c>
      <c r="J443" s="74" t="s">
        <v>20</v>
      </c>
      <c r="K443" s="74" t="s">
        <v>20</v>
      </c>
      <c r="L443" s="74" t="s">
        <v>20</v>
      </c>
      <c r="M443" s="74" t="s">
        <v>20</v>
      </c>
      <c r="N443" s="74" t="s">
        <v>20</v>
      </c>
      <c r="O443" s="74" t="s">
        <v>20</v>
      </c>
      <c r="P443" s="70">
        <v>422</v>
      </c>
    </row>
    <row r="444" spans="1:16" ht="12.75" customHeight="1" x14ac:dyDescent="0.2">
      <c r="A444" s="68">
        <v>423</v>
      </c>
      <c r="B444" s="5" t="s">
        <v>360</v>
      </c>
      <c r="C444" s="74" t="s">
        <v>20</v>
      </c>
      <c r="D444" s="74" t="s">
        <v>20</v>
      </c>
      <c r="E444" s="74" t="s">
        <v>20</v>
      </c>
      <c r="F444" s="74" t="s">
        <v>20</v>
      </c>
      <c r="G444" s="74" t="s">
        <v>20</v>
      </c>
      <c r="H444" s="74" t="s">
        <v>20</v>
      </c>
      <c r="I444" s="74" t="s">
        <v>20</v>
      </c>
      <c r="J444" s="74" t="s">
        <v>20</v>
      </c>
      <c r="K444" s="74" t="s">
        <v>20</v>
      </c>
      <c r="L444" s="74" t="s">
        <v>20</v>
      </c>
      <c r="M444" s="74" t="s">
        <v>20</v>
      </c>
      <c r="N444" s="74" t="s">
        <v>20</v>
      </c>
      <c r="O444" s="74" t="s">
        <v>20</v>
      </c>
      <c r="P444" s="70">
        <v>423</v>
      </c>
    </row>
    <row r="445" spans="1:16" ht="12.75" customHeight="1" x14ac:dyDescent="0.2">
      <c r="A445" s="68">
        <v>424</v>
      </c>
      <c r="B445" s="12" t="s">
        <v>152</v>
      </c>
      <c r="C445" s="72">
        <f t="shared" ref="C445:O445" si="432">SUM(C446)-SUM(C447)</f>
        <v>0</v>
      </c>
      <c r="D445" s="72">
        <f t="shared" si="432"/>
        <v>0</v>
      </c>
      <c r="E445" s="72">
        <f t="shared" si="432"/>
        <v>0</v>
      </c>
      <c r="F445" s="72">
        <f t="shared" si="432"/>
        <v>0</v>
      </c>
      <c r="G445" s="72">
        <f t="shared" si="432"/>
        <v>0</v>
      </c>
      <c r="H445" s="72">
        <f t="shared" si="432"/>
        <v>0</v>
      </c>
      <c r="I445" s="72">
        <f t="shared" si="432"/>
        <v>0</v>
      </c>
      <c r="J445" s="72">
        <f t="shared" si="432"/>
        <v>0</v>
      </c>
      <c r="K445" s="72">
        <f t="shared" si="432"/>
        <v>0</v>
      </c>
      <c r="L445" s="72">
        <f t="shared" si="432"/>
        <v>0</v>
      </c>
      <c r="M445" s="72">
        <f t="shared" si="432"/>
        <v>0</v>
      </c>
      <c r="N445" s="72">
        <f t="shared" si="432"/>
        <v>0</v>
      </c>
      <c r="O445" s="72">
        <f t="shared" si="432"/>
        <v>0</v>
      </c>
      <c r="P445" s="70">
        <v>424</v>
      </c>
    </row>
    <row r="446" spans="1:16" ht="12.75" customHeight="1" x14ac:dyDescent="0.2">
      <c r="A446" s="68">
        <v>425</v>
      </c>
      <c r="B446" s="5" t="s">
        <v>355</v>
      </c>
      <c r="C446" s="74" t="s">
        <v>20</v>
      </c>
      <c r="D446" s="74" t="s">
        <v>20</v>
      </c>
      <c r="E446" s="74" t="s">
        <v>20</v>
      </c>
      <c r="F446" s="74" t="s">
        <v>20</v>
      </c>
      <c r="G446" s="74" t="s">
        <v>20</v>
      </c>
      <c r="H446" s="74" t="s">
        <v>20</v>
      </c>
      <c r="I446" s="74" t="s">
        <v>20</v>
      </c>
      <c r="J446" s="74" t="s">
        <v>20</v>
      </c>
      <c r="K446" s="74" t="s">
        <v>20</v>
      </c>
      <c r="L446" s="74" t="s">
        <v>20</v>
      </c>
      <c r="M446" s="74" t="s">
        <v>20</v>
      </c>
      <c r="N446" s="74" t="s">
        <v>20</v>
      </c>
      <c r="O446" s="74" t="s">
        <v>20</v>
      </c>
      <c r="P446" s="70">
        <v>425</v>
      </c>
    </row>
    <row r="447" spans="1:16" ht="12.75" customHeight="1" x14ac:dyDescent="0.2">
      <c r="A447" s="68">
        <v>426</v>
      </c>
      <c r="B447" s="5" t="s">
        <v>360</v>
      </c>
      <c r="C447" s="72">
        <f t="shared" ref="C447" si="433">SUM(D447,E447,F447,G447)</f>
        <v>0</v>
      </c>
      <c r="D447" s="72">
        <v>0</v>
      </c>
      <c r="E447" s="72">
        <v>0</v>
      </c>
      <c r="F447" s="72">
        <v>0</v>
      </c>
      <c r="G447" s="72">
        <v>0</v>
      </c>
      <c r="H447" s="72">
        <f t="shared" ref="H447" si="434">SUM(I447,J447,K447,L447)</f>
        <v>0</v>
      </c>
      <c r="I447" s="72">
        <v>0</v>
      </c>
      <c r="J447" s="72">
        <v>0</v>
      </c>
      <c r="K447" s="72">
        <v>0</v>
      </c>
      <c r="L447" s="72">
        <v>0</v>
      </c>
      <c r="M447" s="72">
        <f>SUM(N447,O447)</f>
        <v>0</v>
      </c>
      <c r="N447" s="72">
        <v>0</v>
      </c>
      <c r="O447" s="72">
        <v>0</v>
      </c>
      <c r="P447" s="70">
        <v>426</v>
      </c>
    </row>
    <row r="448" spans="1:16" ht="12.75" customHeight="1" x14ac:dyDescent="0.2">
      <c r="A448" s="68">
        <v>427</v>
      </c>
      <c r="B448" s="7" t="s">
        <v>153</v>
      </c>
      <c r="C448" s="72">
        <f t="shared" ref="C448:L448" si="435">SUM(C449)-SUM(C450)</f>
        <v>0</v>
      </c>
      <c r="D448" s="72">
        <f t="shared" si="435"/>
        <v>0</v>
      </c>
      <c r="E448" s="72">
        <f t="shared" si="435"/>
        <v>0</v>
      </c>
      <c r="F448" s="72">
        <f t="shared" si="435"/>
        <v>0</v>
      </c>
      <c r="G448" s="72">
        <f t="shared" si="435"/>
        <v>0</v>
      </c>
      <c r="H448" s="72">
        <f t="shared" si="435"/>
        <v>0</v>
      </c>
      <c r="I448" s="72">
        <f t="shared" si="435"/>
        <v>0</v>
      </c>
      <c r="J448" s="72">
        <f t="shared" si="435"/>
        <v>0</v>
      </c>
      <c r="K448" s="72">
        <f t="shared" si="435"/>
        <v>0</v>
      </c>
      <c r="L448" s="72">
        <f t="shared" si="435"/>
        <v>0</v>
      </c>
      <c r="M448" s="72">
        <f t="shared" ref="M448:O448" si="436">SUM(M449)-SUM(M450)</f>
        <v>0</v>
      </c>
      <c r="N448" s="72">
        <f t="shared" si="436"/>
        <v>0</v>
      </c>
      <c r="O448" s="72">
        <f t="shared" si="436"/>
        <v>0</v>
      </c>
      <c r="P448" s="70">
        <v>427</v>
      </c>
    </row>
    <row r="449" spans="1:16" ht="12.75" customHeight="1" x14ac:dyDescent="0.2">
      <c r="A449" s="68">
        <v>428</v>
      </c>
      <c r="B449" s="5" t="s">
        <v>355</v>
      </c>
      <c r="C449" s="74" t="s">
        <v>20</v>
      </c>
      <c r="D449" s="74" t="s">
        <v>20</v>
      </c>
      <c r="E449" s="74" t="s">
        <v>20</v>
      </c>
      <c r="F449" s="74" t="s">
        <v>20</v>
      </c>
      <c r="G449" s="74" t="s">
        <v>20</v>
      </c>
      <c r="H449" s="74" t="s">
        <v>20</v>
      </c>
      <c r="I449" s="74" t="s">
        <v>20</v>
      </c>
      <c r="J449" s="74" t="s">
        <v>20</v>
      </c>
      <c r="K449" s="74" t="s">
        <v>20</v>
      </c>
      <c r="L449" s="74" t="s">
        <v>20</v>
      </c>
      <c r="M449" s="74" t="s">
        <v>20</v>
      </c>
      <c r="N449" s="74" t="s">
        <v>20</v>
      </c>
      <c r="O449" s="74" t="s">
        <v>20</v>
      </c>
      <c r="P449" s="70">
        <v>428</v>
      </c>
    </row>
    <row r="450" spans="1:16" ht="12.75" customHeight="1" x14ac:dyDescent="0.2">
      <c r="A450" s="68">
        <v>429</v>
      </c>
      <c r="B450" s="5" t="s">
        <v>360</v>
      </c>
      <c r="C450" s="74" t="s">
        <v>20</v>
      </c>
      <c r="D450" s="74" t="s">
        <v>20</v>
      </c>
      <c r="E450" s="74" t="s">
        <v>20</v>
      </c>
      <c r="F450" s="74" t="s">
        <v>20</v>
      </c>
      <c r="G450" s="74" t="s">
        <v>20</v>
      </c>
      <c r="H450" s="74" t="s">
        <v>20</v>
      </c>
      <c r="I450" s="74" t="s">
        <v>20</v>
      </c>
      <c r="J450" s="74" t="s">
        <v>20</v>
      </c>
      <c r="K450" s="74" t="s">
        <v>20</v>
      </c>
      <c r="L450" s="74" t="s">
        <v>20</v>
      </c>
      <c r="M450" s="74" t="s">
        <v>20</v>
      </c>
      <c r="N450" s="74" t="s">
        <v>20</v>
      </c>
      <c r="O450" s="74" t="s">
        <v>20</v>
      </c>
      <c r="P450" s="70">
        <v>429</v>
      </c>
    </row>
    <row r="451" spans="1:16" ht="15.75" customHeight="1" x14ac:dyDescent="0.2">
      <c r="A451" s="68">
        <v>430</v>
      </c>
      <c r="B451" s="22" t="s">
        <v>154</v>
      </c>
      <c r="C451" s="72">
        <f t="shared" ref="C451:O451" si="437">SUM(C452)-SUM(C453)</f>
        <v>0</v>
      </c>
      <c r="D451" s="72">
        <f t="shared" si="437"/>
        <v>0</v>
      </c>
      <c r="E451" s="72">
        <f t="shared" si="437"/>
        <v>0</v>
      </c>
      <c r="F451" s="72">
        <f t="shared" si="437"/>
        <v>0</v>
      </c>
      <c r="G451" s="72">
        <f t="shared" si="437"/>
        <v>0</v>
      </c>
      <c r="H451" s="72">
        <f t="shared" si="437"/>
        <v>0</v>
      </c>
      <c r="I451" s="72">
        <f t="shared" si="437"/>
        <v>0</v>
      </c>
      <c r="J451" s="72">
        <f t="shared" si="437"/>
        <v>0</v>
      </c>
      <c r="K451" s="72">
        <f t="shared" si="437"/>
        <v>0</v>
      </c>
      <c r="L451" s="72">
        <f t="shared" si="437"/>
        <v>0</v>
      </c>
      <c r="M451" s="72">
        <f t="shared" si="437"/>
        <v>0</v>
      </c>
      <c r="N451" s="72">
        <f t="shared" si="437"/>
        <v>0</v>
      </c>
      <c r="O451" s="72">
        <f t="shared" si="437"/>
        <v>0</v>
      </c>
      <c r="P451" s="70">
        <v>430</v>
      </c>
    </row>
    <row r="452" spans="1:16" ht="12.75" customHeight="1" x14ac:dyDescent="0.2">
      <c r="A452" s="68">
        <v>431</v>
      </c>
      <c r="B452" s="5" t="s">
        <v>355</v>
      </c>
      <c r="C452" s="74" t="s">
        <v>20</v>
      </c>
      <c r="D452" s="74" t="s">
        <v>20</v>
      </c>
      <c r="E452" s="74" t="s">
        <v>20</v>
      </c>
      <c r="F452" s="74" t="s">
        <v>20</v>
      </c>
      <c r="G452" s="74" t="s">
        <v>20</v>
      </c>
      <c r="H452" s="74" t="s">
        <v>20</v>
      </c>
      <c r="I452" s="74" t="s">
        <v>20</v>
      </c>
      <c r="J452" s="74" t="s">
        <v>20</v>
      </c>
      <c r="K452" s="74" t="s">
        <v>20</v>
      </c>
      <c r="L452" s="74" t="s">
        <v>20</v>
      </c>
      <c r="M452" s="74" t="s">
        <v>20</v>
      </c>
      <c r="N452" s="74" t="s">
        <v>20</v>
      </c>
      <c r="O452" s="74" t="s">
        <v>20</v>
      </c>
      <c r="P452" s="70">
        <v>431</v>
      </c>
    </row>
    <row r="453" spans="1:16" ht="12.75" customHeight="1" x14ac:dyDescent="0.2">
      <c r="A453" s="68">
        <v>432</v>
      </c>
      <c r="B453" s="5" t="s">
        <v>360</v>
      </c>
      <c r="C453" s="74" t="s">
        <v>20</v>
      </c>
      <c r="D453" s="74" t="s">
        <v>20</v>
      </c>
      <c r="E453" s="74" t="s">
        <v>20</v>
      </c>
      <c r="F453" s="74" t="s">
        <v>20</v>
      </c>
      <c r="G453" s="74" t="s">
        <v>20</v>
      </c>
      <c r="H453" s="74" t="s">
        <v>20</v>
      </c>
      <c r="I453" s="74" t="s">
        <v>20</v>
      </c>
      <c r="J453" s="74" t="s">
        <v>20</v>
      </c>
      <c r="K453" s="74" t="s">
        <v>20</v>
      </c>
      <c r="L453" s="74" t="s">
        <v>20</v>
      </c>
      <c r="M453" s="74" t="s">
        <v>20</v>
      </c>
      <c r="N453" s="74" t="s">
        <v>20</v>
      </c>
      <c r="O453" s="74" t="s">
        <v>20</v>
      </c>
      <c r="P453" s="70">
        <v>432</v>
      </c>
    </row>
    <row r="454" spans="1:16" ht="15.75" customHeight="1" x14ac:dyDescent="0.2">
      <c r="A454" s="68"/>
      <c r="B454" s="51" t="s">
        <v>347</v>
      </c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0"/>
    </row>
    <row r="455" spans="1:16" ht="15.75" customHeight="1" x14ac:dyDescent="0.2">
      <c r="A455" s="68">
        <v>433</v>
      </c>
      <c r="B455" s="20" t="s">
        <v>155</v>
      </c>
      <c r="C455" s="71">
        <f t="shared" ref="C455:O455" si="438">SUM(C456)-SUM(C457)</f>
        <v>24</v>
      </c>
      <c r="D455" s="71">
        <f t="shared" si="438"/>
        <v>6</v>
      </c>
      <c r="E455" s="71">
        <f t="shared" si="438"/>
        <v>6</v>
      </c>
      <c r="F455" s="71">
        <f t="shared" si="438"/>
        <v>6</v>
      </c>
      <c r="G455" s="71">
        <f t="shared" si="438"/>
        <v>6</v>
      </c>
      <c r="H455" s="71">
        <f t="shared" si="438"/>
        <v>25.2</v>
      </c>
      <c r="I455" s="71">
        <f t="shared" si="438"/>
        <v>6.5</v>
      </c>
      <c r="J455" s="71">
        <f t="shared" si="438"/>
        <v>6.2</v>
      </c>
      <c r="K455" s="71">
        <f t="shared" si="438"/>
        <v>6</v>
      </c>
      <c r="L455" s="71">
        <f t="shared" si="438"/>
        <v>6.5</v>
      </c>
      <c r="M455" s="71">
        <f t="shared" si="438"/>
        <v>11</v>
      </c>
      <c r="N455" s="71">
        <f t="shared" si="438"/>
        <v>5.5</v>
      </c>
      <c r="O455" s="71">
        <f t="shared" si="438"/>
        <v>5.5</v>
      </c>
      <c r="P455" s="70">
        <v>433</v>
      </c>
    </row>
    <row r="456" spans="1:16" ht="12.75" customHeight="1" x14ac:dyDescent="0.2">
      <c r="A456" s="68">
        <v>434</v>
      </c>
      <c r="B456" s="5" t="s">
        <v>355</v>
      </c>
      <c r="C456" s="72">
        <f t="shared" ref="C456:O457" si="439">SUM(C459,C462)</f>
        <v>24</v>
      </c>
      <c r="D456" s="72">
        <f t="shared" si="439"/>
        <v>6</v>
      </c>
      <c r="E456" s="72">
        <f t="shared" si="439"/>
        <v>6</v>
      </c>
      <c r="F456" s="72">
        <f t="shared" si="439"/>
        <v>6</v>
      </c>
      <c r="G456" s="72">
        <f t="shared" si="439"/>
        <v>6</v>
      </c>
      <c r="H456" s="72">
        <f t="shared" si="439"/>
        <v>25.2</v>
      </c>
      <c r="I456" s="72">
        <f t="shared" si="439"/>
        <v>6.5</v>
      </c>
      <c r="J456" s="72">
        <f t="shared" si="439"/>
        <v>6.2</v>
      </c>
      <c r="K456" s="72">
        <f t="shared" si="439"/>
        <v>6</v>
      </c>
      <c r="L456" s="72">
        <f t="shared" si="439"/>
        <v>6.5</v>
      </c>
      <c r="M456" s="72">
        <f t="shared" si="439"/>
        <v>11</v>
      </c>
      <c r="N456" s="72">
        <f t="shared" si="439"/>
        <v>5.5</v>
      </c>
      <c r="O456" s="72">
        <f t="shared" si="439"/>
        <v>5.5</v>
      </c>
      <c r="P456" s="70">
        <v>434</v>
      </c>
    </row>
    <row r="457" spans="1:16" ht="12.75" customHeight="1" x14ac:dyDescent="0.2">
      <c r="A457" s="68">
        <v>435</v>
      </c>
      <c r="B457" s="5" t="s">
        <v>360</v>
      </c>
      <c r="C457" s="72">
        <f t="shared" si="439"/>
        <v>0</v>
      </c>
      <c r="D457" s="72">
        <f t="shared" si="439"/>
        <v>0</v>
      </c>
      <c r="E457" s="72">
        <f t="shared" si="439"/>
        <v>0</v>
      </c>
      <c r="F457" s="72">
        <f t="shared" si="439"/>
        <v>0</v>
      </c>
      <c r="G457" s="72">
        <f t="shared" si="439"/>
        <v>0</v>
      </c>
      <c r="H457" s="72">
        <f t="shared" si="439"/>
        <v>0</v>
      </c>
      <c r="I457" s="72">
        <f t="shared" si="439"/>
        <v>0</v>
      </c>
      <c r="J457" s="72">
        <f t="shared" si="439"/>
        <v>0</v>
      </c>
      <c r="K457" s="72">
        <f t="shared" si="439"/>
        <v>0</v>
      </c>
      <c r="L457" s="72">
        <f t="shared" si="439"/>
        <v>0</v>
      </c>
      <c r="M457" s="72">
        <f t="shared" si="439"/>
        <v>0</v>
      </c>
      <c r="N457" s="72">
        <f t="shared" si="439"/>
        <v>0</v>
      </c>
      <c r="O457" s="72">
        <f t="shared" si="439"/>
        <v>0</v>
      </c>
      <c r="P457" s="70">
        <v>435</v>
      </c>
    </row>
    <row r="458" spans="1:16" ht="15.75" customHeight="1" x14ac:dyDescent="0.2">
      <c r="A458" s="68">
        <v>436</v>
      </c>
      <c r="B458" s="23" t="s">
        <v>156</v>
      </c>
      <c r="C458" s="73">
        <f t="shared" ref="C458:L458" si="440">SUM(C459)-SUM(C460)</f>
        <v>0</v>
      </c>
      <c r="D458" s="73">
        <f t="shared" si="440"/>
        <v>0</v>
      </c>
      <c r="E458" s="73">
        <f t="shared" si="440"/>
        <v>0</v>
      </c>
      <c r="F458" s="73">
        <f t="shared" si="440"/>
        <v>0</v>
      </c>
      <c r="G458" s="73">
        <f t="shared" si="440"/>
        <v>0</v>
      </c>
      <c r="H458" s="73">
        <f t="shared" si="440"/>
        <v>0</v>
      </c>
      <c r="I458" s="73">
        <f t="shared" si="440"/>
        <v>0</v>
      </c>
      <c r="J458" s="73">
        <f t="shared" si="440"/>
        <v>0</v>
      </c>
      <c r="K458" s="73">
        <f t="shared" si="440"/>
        <v>0</v>
      </c>
      <c r="L458" s="73">
        <f t="shared" si="440"/>
        <v>0</v>
      </c>
      <c r="M458" s="73">
        <f t="shared" ref="M458:O458" si="441">SUM(M459)-SUM(M460)</f>
        <v>0</v>
      </c>
      <c r="N458" s="73">
        <f t="shared" si="441"/>
        <v>0</v>
      </c>
      <c r="O458" s="73">
        <f t="shared" si="441"/>
        <v>0</v>
      </c>
      <c r="P458" s="70">
        <v>436</v>
      </c>
    </row>
    <row r="459" spans="1:16" ht="12.75" customHeight="1" x14ac:dyDescent="0.2">
      <c r="A459" s="68">
        <v>437</v>
      </c>
      <c r="B459" s="5" t="s">
        <v>355</v>
      </c>
      <c r="C459" s="74" t="s">
        <v>20</v>
      </c>
      <c r="D459" s="74" t="s">
        <v>20</v>
      </c>
      <c r="E459" s="74" t="s">
        <v>20</v>
      </c>
      <c r="F459" s="74" t="s">
        <v>20</v>
      </c>
      <c r="G459" s="74" t="s">
        <v>20</v>
      </c>
      <c r="H459" s="74" t="s">
        <v>20</v>
      </c>
      <c r="I459" s="74" t="s">
        <v>20</v>
      </c>
      <c r="J459" s="74" t="s">
        <v>20</v>
      </c>
      <c r="K459" s="74" t="s">
        <v>20</v>
      </c>
      <c r="L459" s="74" t="s">
        <v>20</v>
      </c>
      <c r="M459" s="74" t="s">
        <v>20</v>
      </c>
      <c r="N459" s="74" t="s">
        <v>20</v>
      </c>
      <c r="O459" s="74" t="s">
        <v>20</v>
      </c>
      <c r="P459" s="70">
        <v>437</v>
      </c>
    </row>
    <row r="460" spans="1:16" ht="12.75" customHeight="1" x14ac:dyDescent="0.2">
      <c r="A460" s="68">
        <v>438</v>
      </c>
      <c r="B460" s="5" t="s">
        <v>360</v>
      </c>
      <c r="C460" s="74" t="s">
        <v>20</v>
      </c>
      <c r="D460" s="74" t="s">
        <v>20</v>
      </c>
      <c r="E460" s="74" t="s">
        <v>20</v>
      </c>
      <c r="F460" s="74" t="s">
        <v>20</v>
      </c>
      <c r="G460" s="74" t="s">
        <v>20</v>
      </c>
      <c r="H460" s="74" t="s">
        <v>20</v>
      </c>
      <c r="I460" s="74" t="s">
        <v>20</v>
      </c>
      <c r="J460" s="74" t="s">
        <v>20</v>
      </c>
      <c r="K460" s="74" t="s">
        <v>20</v>
      </c>
      <c r="L460" s="74" t="s">
        <v>20</v>
      </c>
      <c r="M460" s="74" t="s">
        <v>20</v>
      </c>
      <c r="N460" s="74" t="s">
        <v>20</v>
      </c>
      <c r="O460" s="74" t="s">
        <v>20</v>
      </c>
      <c r="P460" s="70">
        <v>438</v>
      </c>
    </row>
    <row r="461" spans="1:16" ht="15.75" customHeight="1" x14ac:dyDescent="0.2">
      <c r="A461" s="68">
        <v>439</v>
      </c>
      <c r="B461" s="23" t="s">
        <v>157</v>
      </c>
      <c r="C461" s="73">
        <f t="shared" ref="C461:O461" si="442">SUM(C462)-SUM(C463)</f>
        <v>24</v>
      </c>
      <c r="D461" s="73">
        <f t="shared" si="442"/>
        <v>6</v>
      </c>
      <c r="E461" s="73">
        <f t="shared" si="442"/>
        <v>6</v>
      </c>
      <c r="F461" s="73">
        <f t="shared" si="442"/>
        <v>6</v>
      </c>
      <c r="G461" s="73">
        <f t="shared" si="442"/>
        <v>6</v>
      </c>
      <c r="H461" s="73">
        <f t="shared" si="442"/>
        <v>25.2</v>
      </c>
      <c r="I461" s="73">
        <f t="shared" si="442"/>
        <v>6.5</v>
      </c>
      <c r="J461" s="73">
        <f t="shared" si="442"/>
        <v>6.2</v>
      </c>
      <c r="K461" s="73">
        <f t="shared" si="442"/>
        <v>6</v>
      </c>
      <c r="L461" s="73">
        <f t="shared" si="442"/>
        <v>6.5</v>
      </c>
      <c r="M461" s="73">
        <f t="shared" si="442"/>
        <v>11</v>
      </c>
      <c r="N461" s="73">
        <f t="shared" si="442"/>
        <v>5.5</v>
      </c>
      <c r="O461" s="73">
        <f t="shared" si="442"/>
        <v>5.5</v>
      </c>
      <c r="P461" s="70">
        <v>439</v>
      </c>
    </row>
    <row r="462" spans="1:16" ht="12.75" customHeight="1" x14ac:dyDescent="0.2">
      <c r="A462" s="68">
        <v>440</v>
      </c>
      <c r="B462" s="5" t="s">
        <v>355</v>
      </c>
      <c r="C462" s="72">
        <f t="shared" ref="C462:O463" si="443">SUM(C465,C477)</f>
        <v>24</v>
      </c>
      <c r="D462" s="72">
        <f t="shared" si="443"/>
        <v>6</v>
      </c>
      <c r="E462" s="72">
        <f t="shared" si="443"/>
        <v>6</v>
      </c>
      <c r="F462" s="72">
        <f t="shared" si="443"/>
        <v>6</v>
      </c>
      <c r="G462" s="72">
        <f t="shared" si="443"/>
        <v>6</v>
      </c>
      <c r="H462" s="72">
        <f t="shared" si="443"/>
        <v>25.2</v>
      </c>
      <c r="I462" s="72">
        <f t="shared" si="443"/>
        <v>6.5</v>
      </c>
      <c r="J462" s="72">
        <f t="shared" si="443"/>
        <v>6.2</v>
      </c>
      <c r="K462" s="72">
        <f t="shared" si="443"/>
        <v>6</v>
      </c>
      <c r="L462" s="72">
        <f t="shared" si="443"/>
        <v>6.5</v>
      </c>
      <c r="M462" s="72">
        <f t="shared" si="443"/>
        <v>11</v>
      </c>
      <c r="N462" s="72">
        <f t="shared" si="443"/>
        <v>5.5</v>
      </c>
      <c r="O462" s="72">
        <f t="shared" si="443"/>
        <v>5.5</v>
      </c>
      <c r="P462" s="70">
        <v>440</v>
      </c>
    </row>
    <row r="463" spans="1:16" ht="12.75" customHeight="1" x14ac:dyDescent="0.2">
      <c r="A463" s="68">
        <v>441</v>
      </c>
      <c r="B463" s="5" t="s">
        <v>360</v>
      </c>
      <c r="C463" s="72">
        <f t="shared" si="443"/>
        <v>0</v>
      </c>
      <c r="D463" s="72">
        <f t="shared" si="443"/>
        <v>0</v>
      </c>
      <c r="E463" s="72">
        <f t="shared" si="443"/>
        <v>0</v>
      </c>
      <c r="F463" s="72">
        <f t="shared" si="443"/>
        <v>0</v>
      </c>
      <c r="G463" s="72">
        <f t="shared" si="443"/>
        <v>0</v>
      </c>
      <c r="H463" s="72">
        <f t="shared" si="443"/>
        <v>0</v>
      </c>
      <c r="I463" s="72">
        <f t="shared" si="443"/>
        <v>0</v>
      </c>
      <c r="J463" s="72">
        <f t="shared" si="443"/>
        <v>0</v>
      </c>
      <c r="K463" s="72">
        <f t="shared" si="443"/>
        <v>0</v>
      </c>
      <c r="L463" s="72">
        <f t="shared" si="443"/>
        <v>0</v>
      </c>
      <c r="M463" s="72">
        <f t="shared" si="443"/>
        <v>0</v>
      </c>
      <c r="N463" s="72">
        <f t="shared" si="443"/>
        <v>0</v>
      </c>
      <c r="O463" s="72">
        <f t="shared" si="443"/>
        <v>0</v>
      </c>
      <c r="P463" s="70">
        <v>441</v>
      </c>
    </row>
    <row r="464" spans="1:16" ht="15.75" customHeight="1" x14ac:dyDescent="0.2">
      <c r="A464" s="68">
        <v>442</v>
      </c>
      <c r="B464" s="13" t="s">
        <v>158</v>
      </c>
      <c r="C464" s="73">
        <f t="shared" ref="C464:L464" si="444">SUM(C465)-SUM(C466)</f>
        <v>24</v>
      </c>
      <c r="D464" s="73">
        <f t="shared" si="444"/>
        <v>6</v>
      </c>
      <c r="E464" s="73">
        <f t="shared" si="444"/>
        <v>6</v>
      </c>
      <c r="F464" s="73">
        <f t="shared" si="444"/>
        <v>6</v>
      </c>
      <c r="G464" s="73">
        <f t="shared" si="444"/>
        <v>6</v>
      </c>
      <c r="H464" s="73">
        <f t="shared" si="444"/>
        <v>25.2</v>
      </c>
      <c r="I464" s="73">
        <f t="shared" si="444"/>
        <v>6.5</v>
      </c>
      <c r="J464" s="73">
        <f t="shared" si="444"/>
        <v>6.2</v>
      </c>
      <c r="K464" s="73">
        <f t="shared" si="444"/>
        <v>6</v>
      </c>
      <c r="L464" s="73">
        <f t="shared" si="444"/>
        <v>6.5</v>
      </c>
      <c r="M464" s="73">
        <f t="shared" ref="M464:O464" si="445">SUM(M465)-SUM(M466)</f>
        <v>11</v>
      </c>
      <c r="N464" s="73">
        <f t="shared" si="445"/>
        <v>5.5</v>
      </c>
      <c r="O464" s="73">
        <f t="shared" si="445"/>
        <v>5.5</v>
      </c>
      <c r="P464" s="70">
        <v>442</v>
      </c>
    </row>
    <row r="465" spans="1:16" ht="12.75" customHeight="1" x14ac:dyDescent="0.2">
      <c r="A465" s="68">
        <v>443</v>
      </c>
      <c r="B465" s="5" t="s">
        <v>355</v>
      </c>
      <c r="C465" s="72">
        <f t="shared" ref="C465:O466" si="446">SUM(C468,C471)</f>
        <v>24</v>
      </c>
      <c r="D465" s="72">
        <f t="shared" si="446"/>
        <v>6</v>
      </c>
      <c r="E465" s="72">
        <f t="shared" si="446"/>
        <v>6</v>
      </c>
      <c r="F465" s="72">
        <f t="shared" si="446"/>
        <v>6</v>
      </c>
      <c r="G465" s="72">
        <f t="shared" si="446"/>
        <v>6</v>
      </c>
      <c r="H465" s="72">
        <f t="shared" si="446"/>
        <v>25.2</v>
      </c>
      <c r="I465" s="72">
        <f t="shared" si="446"/>
        <v>6.5</v>
      </c>
      <c r="J465" s="72">
        <f t="shared" si="446"/>
        <v>6.2</v>
      </c>
      <c r="K465" s="72">
        <f t="shared" si="446"/>
        <v>6</v>
      </c>
      <c r="L465" s="72">
        <f t="shared" si="446"/>
        <v>6.5</v>
      </c>
      <c r="M465" s="72">
        <f t="shared" si="446"/>
        <v>11</v>
      </c>
      <c r="N465" s="72">
        <f t="shared" si="446"/>
        <v>5.5</v>
      </c>
      <c r="O465" s="72">
        <f t="shared" si="446"/>
        <v>5.5</v>
      </c>
      <c r="P465" s="70">
        <v>443</v>
      </c>
    </row>
    <row r="466" spans="1:16" ht="12.75" customHeight="1" x14ac:dyDescent="0.2">
      <c r="A466" s="68">
        <v>444</v>
      </c>
      <c r="B466" s="5" t="s">
        <v>360</v>
      </c>
      <c r="C466" s="72">
        <f t="shared" si="446"/>
        <v>0</v>
      </c>
      <c r="D466" s="72">
        <f t="shared" si="446"/>
        <v>0</v>
      </c>
      <c r="E466" s="72">
        <f t="shared" si="446"/>
        <v>0</v>
      </c>
      <c r="F466" s="72">
        <f t="shared" si="446"/>
        <v>0</v>
      </c>
      <c r="G466" s="72">
        <f t="shared" si="446"/>
        <v>0</v>
      </c>
      <c r="H466" s="72">
        <f t="shared" si="446"/>
        <v>0</v>
      </c>
      <c r="I466" s="72">
        <f t="shared" si="446"/>
        <v>0</v>
      </c>
      <c r="J466" s="72">
        <f t="shared" si="446"/>
        <v>0</v>
      </c>
      <c r="K466" s="72">
        <f t="shared" si="446"/>
        <v>0</v>
      </c>
      <c r="L466" s="72">
        <f t="shared" si="446"/>
        <v>0</v>
      </c>
      <c r="M466" s="72">
        <f t="shared" si="446"/>
        <v>0</v>
      </c>
      <c r="N466" s="72">
        <f t="shared" si="446"/>
        <v>0</v>
      </c>
      <c r="O466" s="72">
        <f t="shared" si="446"/>
        <v>0</v>
      </c>
      <c r="P466" s="70">
        <v>444</v>
      </c>
    </row>
    <row r="467" spans="1:16" ht="12.75" customHeight="1" x14ac:dyDescent="0.2">
      <c r="A467" s="68">
        <v>445</v>
      </c>
      <c r="B467" s="21" t="s">
        <v>159</v>
      </c>
      <c r="C467" s="72">
        <f t="shared" ref="C467:L467" si="447">SUM(C468)-SUM(C469)</f>
        <v>0</v>
      </c>
      <c r="D467" s="72">
        <f t="shared" si="447"/>
        <v>0</v>
      </c>
      <c r="E467" s="72">
        <f t="shared" si="447"/>
        <v>0</v>
      </c>
      <c r="F467" s="72">
        <f t="shared" si="447"/>
        <v>0</v>
      </c>
      <c r="G467" s="72">
        <f t="shared" si="447"/>
        <v>0</v>
      </c>
      <c r="H467" s="72">
        <f t="shared" si="447"/>
        <v>0</v>
      </c>
      <c r="I467" s="72">
        <f t="shared" si="447"/>
        <v>0</v>
      </c>
      <c r="J467" s="72">
        <f t="shared" si="447"/>
        <v>0</v>
      </c>
      <c r="K467" s="72">
        <f t="shared" si="447"/>
        <v>0</v>
      </c>
      <c r="L467" s="72">
        <f t="shared" si="447"/>
        <v>0</v>
      </c>
      <c r="M467" s="72">
        <f t="shared" ref="M467:O467" si="448">SUM(M468)-SUM(M469)</f>
        <v>0</v>
      </c>
      <c r="N467" s="72">
        <f t="shared" si="448"/>
        <v>0</v>
      </c>
      <c r="O467" s="72">
        <f t="shared" si="448"/>
        <v>0</v>
      </c>
      <c r="P467" s="70">
        <v>445</v>
      </c>
    </row>
    <row r="468" spans="1:16" ht="12.75" customHeight="1" x14ac:dyDescent="0.2">
      <c r="A468" s="68">
        <v>446</v>
      </c>
      <c r="B468" s="5" t="s">
        <v>355</v>
      </c>
      <c r="C468" s="72">
        <f t="shared" ref="C468" si="449">SUM(D468,E468,F468,G468)</f>
        <v>0</v>
      </c>
      <c r="D468" s="72">
        <v>0</v>
      </c>
      <c r="E468" s="72">
        <v>0</v>
      </c>
      <c r="F468" s="72">
        <v>0</v>
      </c>
      <c r="G468" s="72">
        <v>0</v>
      </c>
      <c r="H468" s="72">
        <f t="shared" ref="H468" si="450">SUM(I468,J468,K468,L468)</f>
        <v>0</v>
      </c>
      <c r="I468" s="72">
        <v>0</v>
      </c>
      <c r="J468" s="72">
        <v>0</v>
      </c>
      <c r="K468" s="72">
        <v>0</v>
      </c>
      <c r="L468" s="72">
        <v>0</v>
      </c>
      <c r="M468" s="72">
        <f>SUM(N468,O468)</f>
        <v>0</v>
      </c>
      <c r="N468" s="72">
        <v>0</v>
      </c>
      <c r="O468" s="72">
        <v>0</v>
      </c>
      <c r="P468" s="70">
        <v>446</v>
      </c>
    </row>
    <row r="469" spans="1:16" ht="12.75" customHeight="1" x14ac:dyDescent="0.2">
      <c r="A469" s="68">
        <v>447</v>
      </c>
      <c r="B469" s="5" t="s">
        <v>360</v>
      </c>
      <c r="C469" s="74" t="s">
        <v>20</v>
      </c>
      <c r="D469" s="74" t="s">
        <v>20</v>
      </c>
      <c r="E469" s="74" t="s">
        <v>20</v>
      </c>
      <c r="F469" s="74" t="s">
        <v>20</v>
      </c>
      <c r="G469" s="74" t="s">
        <v>20</v>
      </c>
      <c r="H469" s="74" t="s">
        <v>20</v>
      </c>
      <c r="I469" s="74" t="s">
        <v>20</v>
      </c>
      <c r="J469" s="74" t="s">
        <v>20</v>
      </c>
      <c r="K469" s="74" t="s">
        <v>20</v>
      </c>
      <c r="L469" s="74" t="s">
        <v>20</v>
      </c>
      <c r="M469" s="74" t="s">
        <v>20</v>
      </c>
      <c r="N469" s="74" t="s">
        <v>20</v>
      </c>
      <c r="O469" s="74" t="s">
        <v>20</v>
      </c>
      <c r="P469" s="70">
        <v>447</v>
      </c>
    </row>
    <row r="470" spans="1:16" ht="12.75" customHeight="1" x14ac:dyDescent="0.2">
      <c r="A470" s="68">
        <v>448</v>
      </c>
      <c r="B470" s="21" t="s">
        <v>160</v>
      </c>
      <c r="C470" s="72">
        <f t="shared" ref="C470:L470" si="451">SUM(C471)-SUM(C472)</f>
        <v>24</v>
      </c>
      <c r="D470" s="72">
        <f t="shared" si="451"/>
        <v>6</v>
      </c>
      <c r="E470" s="72">
        <f t="shared" si="451"/>
        <v>6</v>
      </c>
      <c r="F470" s="72">
        <f t="shared" si="451"/>
        <v>6</v>
      </c>
      <c r="G470" s="72">
        <f t="shared" si="451"/>
        <v>6</v>
      </c>
      <c r="H470" s="72">
        <f t="shared" si="451"/>
        <v>25.2</v>
      </c>
      <c r="I470" s="72">
        <f t="shared" si="451"/>
        <v>6.5</v>
      </c>
      <c r="J470" s="72">
        <f t="shared" si="451"/>
        <v>6.2</v>
      </c>
      <c r="K470" s="72">
        <f t="shared" si="451"/>
        <v>6</v>
      </c>
      <c r="L470" s="72">
        <f t="shared" si="451"/>
        <v>6.5</v>
      </c>
      <c r="M470" s="72">
        <f t="shared" ref="M470:O470" si="452">SUM(M471)-SUM(M472)</f>
        <v>11</v>
      </c>
      <c r="N470" s="72">
        <f t="shared" si="452"/>
        <v>5.5</v>
      </c>
      <c r="O470" s="72">
        <f t="shared" si="452"/>
        <v>5.5</v>
      </c>
      <c r="P470" s="70">
        <v>448</v>
      </c>
    </row>
    <row r="471" spans="1:16" ht="12.75" customHeight="1" x14ac:dyDescent="0.2">
      <c r="A471" s="68">
        <v>449</v>
      </c>
      <c r="B471" s="5" t="s">
        <v>355</v>
      </c>
      <c r="C471" s="72">
        <f t="shared" ref="C471:C472" si="453">SUM(D471,E471,F471,G471)</f>
        <v>24</v>
      </c>
      <c r="D471" s="72">
        <v>6</v>
      </c>
      <c r="E471" s="72">
        <v>6</v>
      </c>
      <c r="F471" s="72">
        <v>6</v>
      </c>
      <c r="G471" s="72">
        <v>6</v>
      </c>
      <c r="H471" s="72">
        <f t="shared" ref="H471:H472" si="454">SUM(I471,J471,K471,L471)</f>
        <v>25.2</v>
      </c>
      <c r="I471" s="72">
        <v>6.5</v>
      </c>
      <c r="J471" s="72">
        <v>6.2</v>
      </c>
      <c r="K471" s="72">
        <v>6</v>
      </c>
      <c r="L471" s="72">
        <v>6.5</v>
      </c>
      <c r="M471" s="72">
        <f t="shared" ref="M471:M472" si="455">SUM(N471,O471)</f>
        <v>11</v>
      </c>
      <c r="N471" s="72">
        <v>5.5</v>
      </c>
      <c r="O471" s="72">
        <v>5.5</v>
      </c>
      <c r="P471" s="70">
        <v>449</v>
      </c>
    </row>
    <row r="472" spans="1:16" ht="12.75" customHeight="1" x14ac:dyDescent="0.2">
      <c r="A472" s="68">
        <v>450</v>
      </c>
      <c r="B472" s="5" t="s">
        <v>360</v>
      </c>
      <c r="C472" s="72">
        <f t="shared" si="453"/>
        <v>0</v>
      </c>
      <c r="D472" s="72">
        <v>0</v>
      </c>
      <c r="E472" s="72">
        <v>0</v>
      </c>
      <c r="F472" s="72">
        <v>0</v>
      </c>
      <c r="G472" s="72">
        <v>0</v>
      </c>
      <c r="H472" s="72">
        <f t="shared" si="454"/>
        <v>0</v>
      </c>
      <c r="I472" s="72">
        <v>0</v>
      </c>
      <c r="J472" s="72">
        <v>0</v>
      </c>
      <c r="K472" s="72">
        <v>0</v>
      </c>
      <c r="L472" s="72">
        <v>0</v>
      </c>
      <c r="M472" s="72">
        <f t="shared" si="455"/>
        <v>0</v>
      </c>
      <c r="N472" s="72">
        <v>0</v>
      </c>
      <c r="O472" s="72">
        <v>0</v>
      </c>
      <c r="P472" s="70">
        <v>450</v>
      </c>
    </row>
    <row r="473" spans="1:16" ht="12.75" customHeight="1" x14ac:dyDescent="0.2">
      <c r="A473" s="68">
        <v>451</v>
      </c>
      <c r="B473" s="7" t="s">
        <v>161</v>
      </c>
      <c r="C473" s="72">
        <f t="shared" ref="C473:L473" si="456">SUM(C474)-SUM(C475)</f>
        <v>0</v>
      </c>
      <c r="D473" s="72">
        <f t="shared" si="456"/>
        <v>0</v>
      </c>
      <c r="E473" s="72">
        <f t="shared" si="456"/>
        <v>0</v>
      </c>
      <c r="F473" s="72">
        <f t="shared" si="456"/>
        <v>0</v>
      </c>
      <c r="G473" s="72">
        <f t="shared" si="456"/>
        <v>0</v>
      </c>
      <c r="H473" s="72">
        <f t="shared" si="456"/>
        <v>0</v>
      </c>
      <c r="I473" s="72">
        <f t="shared" si="456"/>
        <v>0</v>
      </c>
      <c r="J473" s="72">
        <f t="shared" si="456"/>
        <v>0</v>
      </c>
      <c r="K473" s="72">
        <f t="shared" si="456"/>
        <v>0</v>
      </c>
      <c r="L473" s="72">
        <f t="shared" si="456"/>
        <v>0</v>
      </c>
      <c r="M473" s="72">
        <f t="shared" ref="M473:O473" si="457">SUM(M474)-SUM(M475)</f>
        <v>0</v>
      </c>
      <c r="N473" s="72">
        <f t="shared" si="457"/>
        <v>0</v>
      </c>
      <c r="O473" s="72">
        <f t="shared" si="457"/>
        <v>0</v>
      </c>
      <c r="P473" s="70">
        <v>451</v>
      </c>
    </row>
    <row r="474" spans="1:16" ht="12.75" customHeight="1" x14ac:dyDescent="0.2">
      <c r="A474" s="68">
        <v>452</v>
      </c>
      <c r="B474" s="5" t="s">
        <v>355</v>
      </c>
      <c r="C474" s="74" t="s">
        <v>20</v>
      </c>
      <c r="D474" s="74" t="s">
        <v>20</v>
      </c>
      <c r="E474" s="74" t="s">
        <v>20</v>
      </c>
      <c r="F474" s="74" t="s">
        <v>20</v>
      </c>
      <c r="G474" s="74" t="s">
        <v>20</v>
      </c>
      <c r="H474" s="74" t="s">
        <v>20</v>
      </c>
      <c r="I474" s="74" t="s">
        <v>20</v>
      </c>
      <c r="J474" s="74" t="s">
        <v>20</v>
      </c>
      <c r="K474" s="74" t="s">
        <v>20</v>
      </c>
      <c r="L474" s="74" t="s">
        <v>20</v>
      </c>
      <c r="M474" s="74" t="s">
        <v>20</v>
      </c>
      <c r="N474" s="74" t="s">
        <v>20</v>
      </c>
      <c r="O474" s="74" t="s">
        <v>20</v>
      </c>
      <c r="P474" s="70">
        <v>452</v>
      </c>
    </row>
    <row r="475" spans="1:16" ht="12.75" customHeight="1" x14ac:dyDescent="0.2">
      <c r="A475" s="68">
        <v>453</v>
      </c>
      <c r="B475" s="5" t="s">
        <v>360</v>
      </c>
      <c r="C475" s="74" t="s">
        <v>20</v>
      </c>
      <c r="D475" s="74" t="s">
        <v>20</v>
      </c>
      <c r="E475" s="74" t="s">
        <v>20</v>
      </c>
      <c r="F475" s="74" t="s">
        <v>20</v>
      </c>
      <c r="G475" s="74" t="s">
        <v>20</v>
      </c>
      <c r="H475" s="74" t="s">
        <v>20</v>
      </c>
      <c r="I475" s="74" t="s">
        <v>20</v>
      </c>
      <c r="J475" s="74" t="s">
        <v>20</v>
      </c>
      <c r="K475" s="74" t="s">
        <v>20</v>
      </c>
      <c r="L475" s="74" t="s">
        <v>20</v>
      </c>
      <c r="M475" s="74" t="s">
        <v>20</v>
      </c>
      <c r="N475" s="74" t="s">
        <v>20</v>
      </c>
      <c r="O475" s="74" t="s">
        <v>20</v>
      </c>
      <c r="P475" s="70">
        <v>453</v>
      </c>
    </row>
    <row r="476" spans="1:16" ht="15.75" customHeight="1" x14ac:dyDescent="0.2">
      <c r="A476" s="68">
        <v>454</v>
      </c>
      <c r="B476" s="13" t="s">
        <v>162</v>
      </c>
      <c r="C476" s="73">
        <f t="shared" ref="C476:O476" si="458">SUM(C477)-SUM(C478)</f>
        <v>0</v>
      </c>
      <c r="D476" s="73">
        <f t="shared" si="458"/>
        <v>0</v>
      </c>
      <c r="E476" s="73">
        <f t="shared" si="458"/>
        <v>0</v>
      </c>
      <c r="F476" s="73">
        <f t="shared" si="458"/>
        <v>0</v>
      </c>
      <c r="G476" s="73">
        <f t="shared" si="458"/>
        <v>0</v>
      </c>
      <c r="H476" s="73">
        <f t="shared" si="458"/>
        <v>0</v>
      </c>
      <c r="I476" s="73">
        <f t="shared" si="458"/>
        <v>0</v>
      </c>
      <c r="J476" s="73">
        <f t="shared" si="458"/>
        <v>0</v>
      </c>
      <c r="K476" s="73">
        <f t="shared" si="458"/>
        <v>0</v>
      </c>
      <c r="L476" s="73">
        <f t="shared" si="458"/>
        <v>0</v>
      </c>
      <c r="M476" s="73">
        <f t="shared" si="458"/>
        <v>0</v>
      </c>
      <c r="N476" s="73">
        <f t="shared" si="458"/>
        <v>0</v>
      </c>
      <c r="O476" s="73">
        <f t="shared" si="458"/>
        <v>0</v>
      </c>
      <c r="P476" s="70">
        <v>454</v>
      </c>
    </row>
    <row r="477" spans="1:16" ht="12.75" customHeight="1" x14ac:dyDescent="0.2">
      <c r="A477" s="68">
        <v>455</v>
      </c>
      <c r="B477" s="5" t="s">
        <v>355</v>
      </c>
      <c r="C477" s="72">
        <f t="shared" ref="C477:O478" si="459">SUM(C480,C483)</f>
        <v>0</v>
      </c>
      <c r="D477" s="72">
        <f t="shared" si="459"/>
        <v>0</v>
      </c>
      <c r="E477" s="72">
        <f t="shared" si="459"/>
        <v>0</v>
      </c>
      <c r="F477" s="72">
        <f t="shared" si="459"/>
        <v>0</v>
      </c>
      <c r="G477" s="72">
        <f t="shared" si="459"/>
        <v>0</v>
      </c>
      <c r="H477" s="72">
        <f t="shared" si="459"/>
        <v>0</v>
      </c>
      <c r="I477" s="72">
        <f t="shared" si="459"/>
        <v>0</v>
      </c>
      <c r="J477" s="72">
        <f t="shared" si="459"/>
        <v>0</v>
      </c>
      <c r="K477" s="72">
        <f t="shared" si="459"/>
        <v>0</v>
      </c>
      <c r="L477" s="72">
        <f t="shared" si="459"/>
        <v>0</v>
      </c>
      <c r="M477" s="72">
        <f t="shared" si="459"/>
        <v>0</v>
      </c>
      <c r="N477" s="72">
        <f t="shared" si="459"/>
        <v>0</v>
      </c>
      <c r="O477" s="72">
        <f t="shared" si="459"/>
        <v>0</v>
      </c>
      <c r="P477" s="70">
        <v>455</v>
      </c>
    </row>
    <row r="478" spans="1:16" ht="12.75" customHeight="1" x14ac:dyDescent="0.2">
      <c r="A478" s="68">
        <v>456</v>
      </c>
      <c r="B478" s="5" t="s">
        <v>360</v>
      </c>
      <c r="C478" s="72">
        <f t="shared" si="459"/>
        <v>0</v>
      </c>
      <c r="D478" s="72">
        <f t="shared" si="459"/>
        <v>0</v>
      </c>
      <c r="E478" s="72">
        <f t="shared" si="459"/>
        <v>0</v>
      </c>
      <c r="F478" s="72">
        <f t="shared" si="459"/>
        <v>0</v>
      </c>
      <c r="G478" s="72">
        <f t="shared" si="459"/>
        <v>0</v>
      </c>
      <c r="H478" s="72">
        <f t="shared" si="459"/>
        <v>0</v>
      </c>
      <c r="I478" s="72">
        <f t="shared" si="459"/>
        <v>0</v>
      </c>
      <c r="J478" s="72">
        <f t="shared" si="459"/>
        <v>0</v>
      </c>
      <c r="K478" s="72">
        <f t="shared" si="459"/>
        <v>0</v>
      </c>
      <c r="L478" s="72">
        <f t="shared" si="459"/>
        <v>0</v>
      </c>
      <c r="M478" s="72">
        <f t="shared" si="459"/>
        <v>0</v>
      </c>
      <c r="N478" s="72">
        <f t="shared" si="459"/>
        <v>0</v>
      </c>
      <c r="O478" s="72">
        <f t="shared" si="459"/>
        <v>0</v>
      </c>
      <c r="P478" s="70">
        <v>456</v>
      </c>
    </row>
    <row r="479" spans="1:16" ht="12.75" customHeight="1" x14ac:dyDescent="0.2">
      <c r="A479" s="68">
        <v>457</v>
      </c>
      <c r="B479" s="21" t="s">
        <v>163</v>
      </c>
      <c r="C479" s="72">
        <f t="shared" ref="C479:L479" si="460">SUM(C480)-SUM(C481)</f>
        <v>0</v>
      </c>
      <c r="D479" s="72">
        <f t="shared" si="460"/>
        <v>0</v>
      </c>
      <c r="E479" s="72">
        <f t="shared" si="460"/>
        <v>0</v>
      </c>
      <c r="F479" s="72">
        <f t="shared" si="460"/>
        <v>0</v>
      </c>
      <c r="G479" s="72">
        <f t="shared" si="460"/>
        <v>0</v>
      </c>
      <c r="H479" s="72">
        <f t="shared" si="460"/>
        <v>0</v>
      </c>
      <c r="I479" s="72">
        <f t="shared" si="460"/>
        <v>0</v>
      </c>
      <c r="J479" s="72">
        <f t="shared" si="460"/>
        <v>0</v>
      </c>
      <c r="K479" s="72">
        <f t="shared" si="460"/>
        <v>0</v>
      </c>
      <c r="L479" s="72">
        <f t="shared" si="460"/>
        <v>0</v>
      </c>
      <c r="M479" s="72">
        <f t="shared" ref="M479:O479" si="461">SUM(M480)-SUM(M481)</f>
        <v>0</v>
      </c>
      <c r="N479" s="72">
        <f t="shared" si="461"/>
        <v>0</v>
      </c>
      <c r="O479" s="72">
        <f t="shared" si="461"/>
        <v>0</v>
      </c>
      <c r="P479" s="70">
        <v>457</v>
      </c>
    </row>
    <row r="480" spans="1:16" ht="12.75" customHeight="1" x14ac:dyDescent="0.2">
      <c r="A480" s="68">
        <v>458</v>
      </c>
      <c r="B480" s="5" t="s">
        <v>355</v>
      </c>
      <c r="C480" s="74" t="s">
        <v>20</v>
      </c>
      <c r="D480" s="74" t="s">
        <v>20</v>
      </c>
      <c r="E480" s="74" t="s">
        <v>20</v>
      </c>
      <c r="F480" s="74" t="s">
        <v>20</v>
      </c>
      <c r="G480" s="74" t="s">
        <v>20</v>
      </c>
      <c r="H480" s="74" t="s">
        <v>20</v>
      </c>
      <c r="I480" s="74" t="s">
        <v>20</v>
      </c>
      <c r="J480" s="74" t="s">
        <v>20</v>
      </c>
      <c r="K480" s="74" t="s">
        <v>20</v>
      </c>
      <c r="L480" s="74" t="s">
        <v>20</v>
      </c>
      <c r="M480" s="74" t="s">
        <v>20</v>
      </c>
      <c r="N480" s="74" t="s">
        <v>20</v>
      </c>
      <c r="O480" s="74" t="s">
        <v>20</v>
      </c>
      <c r="P480" s="70">
        <v>458</v>
      </c>
    </row>
    <row r="481" spans="1:16" ht="12.75" customHeight="1" x14ac:dyDescent="0.2">
      <c r="A481" s="68">
        <v>459</v>
      </c>
      <c r="B481" s="5" t="s">
        <v>360</v>
      </c>
      <c r="C481" s="74" t="s">
        <v>20</v>
      </c>
      <c r="D481" s="74" t="s">
        <v>20</v>
      </c>
      <c r="E481" s="74" t="s">
        <v>20</v>
      </c>
      <c r="F481" s="74" t="s">
        <v>20</v>
      </c>
      <c r="G481" s="74" t="s">
        <v>20</v>
      </c>
      <c r="H481" s="74" t="s">
        <v>20</v>
      </c>
      <c r="I481" s="74" t="s">
        <v>20</v>
      </c>
      <c r="J481" s="74" t="s">
        <v>20</v>
      </c>
      <c r="K481" s="74" t="s">
        <v>20</v>
      </c>
      <c r="L481" s="74" t="s">
        <v>20</v>
      </c>
      <c r="M481" s="74" t="s">
        <v>20</v>
      </c>
      <c r="N481" s="74" t="s">
        <v>20</v>
      </c>
      <c r="O481" s="74" t="s">
        <v>20</v>
      </c>
      <c r="P481" s="70">
        <v>459</v>
      </c>
    </row>
    <row r="482" spans="1:16" ht="12.75" customHeight="1" x14ac:dyDescent="0.2">
      <c r="A482" s="68">
        <v>460</v>
      </c>
      <c r="B482" s="21" t="s">
        <v>164</v>
      </c>
      <c r="C482" s="72">
        <f t="shared" ref="C482:O482" si="462">SUM(C483)-SUM(C484)</f>
        <v>0</v>
      </c>
      <c r="D482" s="72">
        <f t="shared" si="462"/>
        <v>0</v>
      </c>
      <c r="E482" s="72">
        <f t="shared" si="462"/>
        <v>0</v>
      </c>
      <c r="F482" s="72">
        <f t="shared" si="462"/>
        <v>0</v>
      </c>
      <c r="G482" s="72">
        <f t="shared" si="462"/>
        <v>0</v>
      </c>
      <c r="H482" s="72">
        <f t="shared" si="462"/>
        <v>0</v>
      </c>
      <c r="I482" s="72">
        <f t="shared" si="462"/>
        <v>0</v>
      </c>
      <c r="J482" s="72">
        <f t="shared" si="462"/>
        <v>0</v>
      </c>
      <c r="K482" s="72">
        <f t="shared" si="462"/>
        <v>0</v>
      </c>
      <c r="L482" s="72">
        <f t="shared" si="462"/>
        <v>0</v>
      </c>
      <c r="M482" s="72">
        <f t="shared" si="462"/>
        <v>0</v>
      </c>
      <c r="N482" s="72">
        <f t="shared" si="462"/>
        <v>0</v>
      </c>
      <c r="O482" s="72">
        <f t="shared" si="462"/>
        <v>0</v>
      </c>
      <c r="P482" s="70">
        <v>460</v>
      </c>
    </row>
    <row r="483" spans="1:16" ht="12.75" customHeight="1" x14ac:dyDescent="0.2">
      <c r="A483" s="68">
        <v>461</v>
      </c>
      <c r="B483" s="5" t="s">
        <v>355</v>
      </c>
      <c r="C483" s="74" t="s">
        <v>20</v>
      </c>
      <c r="D483" s="74" t="s">
        <v>20</v>
      </c>
      <c r="E483" s="74" t="s">
        <v>20</v>
      </c>
      <c r="F483" s="74" t="s">
        <v>20</v>
      </c>
      <c r="G483" s="74" t="s">
        <v>20</v>
      </c>
      <c r="H483" s="74" t="s">
        <v>20</v>
      </c>
      <c r="I483" s="74" t="s">
        <v>20</v>
      </c>
      <c r="J483" s="74" t="s">
        <v>20</v>
      </c>
      <c r="K483" s="74" t="s">
        <v>20</v>
      </c>
      <c r="L483" s="74" t="s">
        <v>20</v>
      </c>
      <c r="M483" s="74" t="s">
        <v>20</v>
      </c>
      <c r="N483" s="74" t="s">
        <v>20</v>
      </c>
      <c r="O483" s="74" t="s">
        <v>20</v>
      </c>
      <c r="P483" s="70">
        <v>461</v>
      </c>
    </row>
    <row r="484" spans="1:16" ht="12.75" customHeight="1" x14ac:dyDescent="0.2">
      <c r="A484" s="68">
        <v>462</v>
      </c>
      <c r="B484" s="5" t="s">
        <v>360</v>
      </c>
      <c r="C484" s="74" t="s">
        <v>20</v>
      </c>
      <c r="D484" s="74" t="s">
        <v>20</v>
      </c>
      <c r="E484" s="74" t="s">
        <v>20</v>
      </c>
      <c r="F484" s="74" t="s">
        <v>20</v>
      </c>
      <c r="G484" s="74" t="s">
        <v>20</v>
      </c>
      <c r="H484" s="74" t="s">
        <v>20</v>
      </c>
      <c r="I484" s="74" t="s">
        <v>20</v>
      </c>
      <c r="J484" s="74" t="s">
        <v>20</v>
      </c>
      <c r="K484" s="74" t="s">
        <v>20</v>
      </c>
      <c r="L484" s="74" t="s">
        <v>20</v>
      </c>
      <c r="M484" s="74" t="s">
        <v>20</v>
      </c>
      <c r="N484" s="74" t="s">
        <v>20</v>
      </c>
      <c r="O484" s="74" t="s">
        <v>20</v>
      </c>
      <c r="P484" s="70">
        <v>462</v>
      </c>
    </row>
    <row r="485" spans="1:16" ht="12.75" customHeight="1" x14ac:dyDescent="0.2">
      <c r="A485" s="68">
        <v>463</v>
      </c>
      <c r="B485" s="7" t="s">
        <v>165</v>
      </c>
      <c r="C485" s="72">
        <f t="shared" ref="C485:O485" si="463">SUM(C486)-SUM(C487)</f>
        <v>0</v>
      </c>
      <c r="D485" s="72">
        <f t="shared" si="463"/>
        <v>0</v>
      </c>
      <c r="E485" s="72">
        <f t="shared" si="463"/>
        <v>0</v>
      </c>
      <c r="F485" s="72">
        <f t="shared" si="463"/>
        <v>0</v>
      </c>
      <c r="G485" s="72">
        <f t="shared" si="463"/>
        <v>0</v>
      </c>
      <c r="H485" s="72">
        <f t="shared" si="463"/>
        <v>0</v>
      </c>
      <c r="I485" s="72">
        <f t="shared" si="463"/>
        <v>0</v>
      </c>
      <c r="J485" s="72">
        <f t="shared" si="463"/>
        <v>0</v>
      </c>
      <c r="K485" s="72">
        <f t="shared" si="463"/>
        <v>0</v>
      </c>
      <c r="L485" s="72">
        <f t="shared" si="463"/>
        <v>0</v>
      </c>
      <c r="M485" s="72">
        <f t="shared" si="463"/>
        <v>0</v>
      </c>
      <c r="N485" s="72">
        <f t="shared" si="463"/>
        <v>0</v>
      </c>
      <c r="O485" s="72">
        <f t="shared" si="463"/>
        <v>0</v>
      </c>
      <c r="P485" s="70">
        <v>463</v>
      </c>
    </row>
    <row r="486" spans="1:16" ht="12.75" customHeight="1" x14ac:dyDescent="0.2">
      <c r="A486" s="68">
        <v>464</v>
      </c>
      <c r="B486" s="5" t="s">
        <v>355</v>
      </c>
      <c r="C486" s="74" t="s">
        <v>20</v>
      </c>
      <c r="D486" s="74" t="s">
        <v>20</v>
      </c>
      <c r="E486" s="74" t="s">
        <v>20</v>
      </c>
      <c r="F486" s="74" t="s">
        <v>20</v>
      </c>
      <c r="G486" s="74" t="s">
        <v>20</v>
      </c>
      <c r="H486" s="74" t="s">
        <v>20</v>
      </c>
      <c r="I486" s="74" t="s">
        <v>20</v>
      </c>
      <c r="J486" s="74" t="s">
        <v>20</v>
      </c>
      <c r="K486" s="74" t="s">
        <v>20</v>
      </c>
      <c r="L486" s="74" t="s">
        <v>20</v>
      </c>
      <c r="M486" s="74" t="s">
        <v>20</v>
      </c>
      <c r="N486" s="74" t="s">
        <v>20</v>
      </c>
      <c r="O486" s="74" t="s">
        <v>20</v>
      </c>
      <c r="P486" s="70">
        <v>464</v>
      </c>
    </row>
    <row r="487" spans="1:16" ht="12.75" customHeight="1" x14ac:dyDescent="0.2">
      <c r="A487" s="68">
        <v>465</v>
      </c>
      <c r="B487" s="5" t="s">
        <v>360</v>
      </c>
      <c r="C487" s="74" t="s">
        <v>20</v>
      </c>
      <c r="D487" s="74" t="s">
        <v>20</v>
      </c>
      <c r="E487" s="74" t="s">
        <v>20</v>
      </c>
      <c r="F487" s="74" t="s">
        <v>20</v>
      </c>
      <c r="G487" s="74" t="s">
        <v>20</v>
      </c>
      <c r="H487" s="74" t="s">
        <v>20</v>
      </c>
      <c r="I487" s="74" t="s">
        <v>20</v>
      </c>
      <c r="J487" s="74" t="s">
        <v>20</v>
      </c>
      <c r="K487" s="74" t="s">
        <v>20</v>
      </c>
      <c r="L487" s="74" t="s">
        <v>20</v>
      </c>
      <c r="M487" s="74" t="s">
        <v>20</v>
      </c>
      <c r="N487" s="74" t="s">
        <v>20</v>
      </c>
      <c r="O487" s="74" t="s">
        <v>20</v>
      </c>
      <c r="P487" s="70">
        <v>465</v>
      </c>
    </row>
    <row r="488" spans="1:16" ht="12.75" customHeight="1" x14ac:dyDescent="0.2">
      <c r="A488" s="68">
        <v>466</v>
      </c>
      <c r="B488" s="24" t="s">
        <v>166</v>
      </c>
      <c r="C488" s="72">
        <f t="shared" ref="C488:O488" si="464">SUM(C489)-SUM(C490)</f>
        <v>0</v>
      </c>
      <c r="D488" s="72">
        <f t="shared" si="464"/>
        <v>0</v>
      </c>
      <c r="E488" s="72">
        <f t="shared" si="464"/>
        <v>0</v>
      </c>
      <c r="F488" s="72">
        <f t="shared" si="464"/>
        <v>0</v>
      </c>
      <c r="G488" s="72">
        <f t="shared" si="464"/>
        <v>0</v>
      </c>
      <c r="H488" s="72">
        <f t="shared" si="464"/>
        <v>0</v>
      </c>
      <c r="I488" s="72">
        <f t="shared" si="464"/>
        <v>0</v>
      </c>
      <c r="J488" s="72">
        <f t="shared" si="464"/>
        <v>0</v>
      </c>
      <c r="K488" s="72">
        <f t="shared" si="464"/>
        <v>0</v>
      </c>
      <c r="L488" s="72">
        <f t="shared" si="464"/>
        <v>0</v>
      </c>
      <c r="M488" s="72">
        <f t="shared" si="464"/>
        <v>0</v>
      </c>
      <c r="N488" s="72">
        <f t="shared" si="464"/>
        <v>0</v>
      </c>
      <c r="O488" s="72">
        <f t="shared" si="464"/>
        <v>0</v>
      </c>
      <c r="P488" s="70">
        <v>466</v>
      </c>
    </row>
    <row r="489" spans="1:16" ht="12.75" customHeight="1" x14ac:dyDescent="0.2">
      <c r="A489" s="68">
        <v>467</v>
      </c>
      <c r="B489" s="5" t="s">
        <v>355</v>
      </c>
      <c r="C489" s="74" t="s">
        <v>20</v>
      </c>
      <c r="D489" s="74" t="s">
        <v>20</v>
      </c>
      <c r="E489" s="74" t="s">
        <v>20</v>
      </c>
      <c r="F489" s="74" t="s">
        <v>20</v>
      </c>
      <c r="G489" s="74" t="s">
        <v>20</v>
      </c>
      <c r="H489" s="74" t="s">
        <v>20</v>
      </c>
      <c r="I489" s="74" t="s">
        <v>20</v>
      </c>
      <c r="J489" s="74" t="s">
        <v>20</v>
      </c>
      <c r="K489" s="74" t="s">
        <v>20</v>
      </c>
      <c r="L489" s="74" t="s">
        <v>20</v>
      </c>
      <c r="M489" s="74" t="s">
        <v>20</v>
      </c>
      <c r="N489" s="74" t="s">
        <v>20</v>
      </c>
      <c r="O489" s="74" t="s">
        <v>20</v>
      </c>
      <c r="P489" s="70">
        <v>467</v>
      </c>
    </row>
    <row r="490" spans="1:16" ht="12.75" customHeight="1" x14ac:dyDescent="0.2">
      <c r="A490" s="68">
        <v>468</v>
      </c>
      <c r="B490" s="5" t="s">
        <v>360</v>
      </c>
      <c r="C490" s="74" t="s">
        <v>20</v>
      </c>
      <c r="D490" s="74" t="s">
        <v>20</v>
      </c>
      <c r="E490" s="74" t="s">
        <v>20</v>
      </c>
      <c r="F490" s="74" t="s">
        <v>20</v>
      </c>
      <c r="G490" s="74" t="s">
        <v>20</v>
      </c>
      <c r="H490" s="74" t="s">
        <v>20</v>
      </c>
      <c r="I490" s="74" t="s">
        <v>20</v>
      </c>
      <c r="J490" s="74" t="s">
        <v>20</v>
      </c>
      <c r="K490" s="74" t="s">
        <v>20</v>
      </c>
      <c r="L490" s="74" t="s">
        <v>20</v>
      </c>
      <c r="M490" s="74" t="s">
        <v>20</v>
      </c>
      <c r="N490" s="74" t="s">
        <v>20</v>
      </c>
      <c r="O490" s="74" t="s">
        <v>20</v>
      </c>
      <c r="P490" s="70">
        <v>468</v>
      </c>
    </row>
    <row r="491" spans="1:16" ht="12.75" customHeight="1" x14ac:dyDescent="0.2">
      <c r="A491" s="68">
        <v>469</v>
      </c>
      <c r="B491" s="25" t="s">
        <v>167</v>
      </c>
      <c r="C491" s="72">
        <f t="shared" ref="C491:O491" si="465">SUM(C492)-SUM(C493)</f>
        <v>0</v>
      </c>
      <c r="D491" s="72">
        <f t="shared" si="465"/>
        <v>0</v>
      </c>
      <c r="E491" s="72">
        <f t="shared" si="465"/>
        <v>0</v>
      </c>
      <c r="F491" s="72">
        <f t="shared" si="465"/>
        <v>0</v>
      </c>
      <c r="G491" s="72">
        <f t="shared" si="465"/>
        <v>0</v>
      </c>
      <c r="H491" s="72">
        <f t="shared" si="465"/>
        <v>0</v>
      </c>
      <c r="I491" s="72">
        <f t="shared" si="465"/>
        <v>0</v>
      </c>
      <c r="J491" s="72">
        <f t="shared" si="465"/>
        <v>0</v>
      </c>
      <c r="K491" s="72">
        <f t="shared" si="465"/>
        <v>0</v>
      </c>
      <c r="L491" s="72">
        <f t="shared" si="465"/>
        <v>0</v>
      </c>
      <c r="M491" s="72">
        <f t="shared" si="465"/>
        <v>0</v>
      </c>
      <c r="N491" s="72">
        <f t="shared" si="465"/>
        <v>0</v>
      </c>
      <c r="O491" s="72">
        <f t="shared" si="465"/>
        <v>0</v>
      </c>
      <c r="P491" s="70">
        <v>469</v>
      </c>
    </row>
    <row r="492" spans="1:16" ht="12.75" customHeight="1" x14ac:dyDescent="0.2">
      <c r="A492" s="68">
        <v>470</v>
      </c>
      <c r="B492" s="5" t="s">
        <v>355</v>
      </c>
      <c r="C492" s="74" t="s">
        <v>20</v>
      </c>
      <c r="D492" s="74" t="s">
        <v>20</v>
      </c>
      <c r="E492" s="74" t="s">
        <v>20</v>
      </c>
      <c r="F492" s="74" t="s">
        <v>20</v>
      </c>
      <c r="G492" s="74" t="s">
        <v>20</v>
      </c>
      <c r="H492" s="74" t="s">
        <v>20</v>
      </c>
      <c r="I492" s="74" t="s">
        <v>20</v>
      </c>
      <c r="J492" s="74" t="s">
        <v>20</v>
      </c>
      <c r="K492" s="74" t="s">
        <v>20</v>
      </c>
      <c r="L492" s="74" t="s">
        <v>20</v>
      </c>
      <c r="M492" s="74" t="s">
        <v>20</v>
      </c>
      <c r="N492" s="74" t="s">
        <v>20</v>
      </c>
      <c r="O492" s="74" t="s">
        <v>20</v>
      </c>
      <c r="P492" s="70">
        <v>470</v>
      </c>
    </row>
    <row r="493" spans="1:16" ht="12.75" customHeight="1" x14ac:dyDescent="0.2">
      <c r="A493" s="68">
        <v>471</v>
      </c>
      <c r="B493" s="5" t="s">
        <v>360</v>
      </c>
      <c r="C493" s="74" t="s">
        <v>20</v>
      </c>
      <c r="D493" s="74" t="s">
        <v>20</v>
      </c>
      <c r="E493" s="74" t="s">
        <v>20</v>
      </c>
      <c r="F493" s="74" t="s">
        <v>20</v>
      </c>
      <c r="G493" s="74" t="s">
        <v>20</v>
      </c>
      <c r="H493" s="74" t="s">
        <v>20</v>
      </c>
      <c r="I493" s="74" t="s">
        <v>20</v>
      </c>
      <c r="J493" s="74" t="s">
        <v>20</v>
      </c>
      <c r="K493" s="74" t="s">
        <v>20</v>
      </c>
      <c r="L493" s="74" t="s">
        <v>20</v>
      </c>
      <c r="M493" s="74" t="s">
        <v>20</v>
      </c>
      <c r="N493" s="74" t="s">
        <v>20</v>
      </c>
      <c r="O493" s="74" t="s">
        <v>20</v>
      </c>
      <c r="P493" s="70">
        <v>471</v>
      </c>
    </row>
    <row r="494" spans="1:16" ht="12.75" customHeight="1" x14ac:dyDescent="0.2">
      <c r="A494" s="68">
        <v>472</v>
      </c>
      <c r="B494" s="52" t="s">
        <v>168</v>
      </c>
      <c r="C494" s="71">
        <f t="shared" ref="C494:O494" si="466">SUM(C495)-SUM(C496)</f>
        <v>-4609.9000000000015</v>
      </c>
      <c r="D494" s="71">
        <f t="shared" si="466"/>
        <v>-1011</v>
      </c>
      <c r="E494" s="71">
        <f t="shared" si="466"/>
        <v>-1009.5000000000009</v>
      </c>
      <c r="F494" s="71">
        <f t="shared" si="466"/>
        <v>-1501.9000000000015</v>
      </c>
      <c r="G494" s="71">
        <f t="shared" si="466"/>
        <v>-1087.5</v>
      </c>
      <c r="H494" s="71">
        <f t="shared" si="466"/>
        <v>-4915.5000000000036</v>
      </c>
      <c r="I494" s="71">
        <f t="shared" si="466"/>
        <v>-1126.0999999999985</v>
      </c>
      <c r="J494" s="71">
        <f t="shared" si="466"/>
        <v>-854.80000000000109</v>
      </c>
      <c r="K494" s="71">
        <f t="shared" si="466"/>
        <v>-1522.8000000000002</v>
      </c>
      <c r="L494" s="71">
        <f t="shared" si="466"/>
        <v>-1411.8000000000002</v>
      </c>
      <c r="M494" s="71">
        <f t="shared" si="466"/>
        <v>-1814.5999999999985</v>
      </c>
      <c r="N494" s="71">
        <f t="shared" si="466"/>
        <v>-1072.1000000000004</v>
      </c>
      <c r="O494" s="71">
        <f t="shared" si="466"/>
        <v>-742.50000000000182</v>
      </c>
      <c r="P494" s="70">
        <v>472</v>
      </c>
    </row>
    <row r="495" spans="1:16" ht="12.75" customHeight="1" x14ac:dyDescent="0.2">
      <c r="A495" s="68">
        <v>473</v>
      </c>
      <c r="B495" s="5" t="s">
        <v>355</v>
      </c>
      <c r="C495" s="72">
        <f t="shared" ref="C495:O496" si="467">SUM(C16,C456)</f>
        <v>28064.499999999996</v>
      </c>
      <c r="D495" s="72">
        <f t="shared" si="467"/>
        <v>6667.9000000000005</v>
      </c>
      <c r="E495" s="72">
        <f t="shared" si="467"/>
        <v>7124.3</v>
      </c>
      <c r="F495" s="72">
        <f t="shared" si="467"/>
        <v>7176.9</v>
      </c>
      <c r="G495" s="72">
        <f t="shared" si="467"/>
        <v>7095.4000000000005</v>
      </c>
      <c r="H495" s="72">
        <f t="shared" si="467"/>
        <v>30397.7</v>
      </c>
      <c r="I495" s="72">
        <f t="shared" si="467"/>
        <v>7706</v>
      </c>
      <c r="J495" s="72">
        <f t="shared" si="467"/>
        <v>7733.9</v>
      </c>
      <c r="K495" s="72">
        <f t="shared" si="467"/>
        <v>7270.7</v>
      </c>
      <c r="L495" s="72">
        <f t="shared" si="467"/>
        <v>7687.0999999999995</v>
      </c>
      <c r="M495" s="72">
        <f t="shared" si="467"/>
        <v>16512</v>
      </c>
      <c r="N495" s="72">
        <f t="shared" si="467"/>
        <v>8343.4000000000015</v>
      </c>
      <c r="O495" s="72">
        <f t="shared" si="467"/>
        <v>8168.5999999999985</v>
      </c>
      <c r="P495" s="70">
        <v>473</v>
      </c>
    </row>
    <row r="496" spans="1:16" ht="12.75" customHeight="1" x14ac:dyDescent="0.2">
      <c r="A496" s="68">
        <v>474</v>
      </c>
      <c r="B496" s="5" t="s">
        <v>360</v>
      </c>
      <c r="C496" s="72">
        <f t="shared" si="467"/>
        <v>32674.399999999998</v>
      </c>
      <c r="D496" s="72">
        <f t="shared" si="467"/>
        <v>7678.9000000000005</v>
      </c>
      <c r="E496" s="72">
        <f t="shared" si="467"/>
        <v>8133.8000000000011</v>
      </c>
      <c r="F496" s="72">
        <f t="shared" si="467"/>
        <v>8678.8000000000011</v>
      </c>
      <c r="G496" s="72">
        <f t="shared" si="467"/>
        <v>8182.9000000000005</v>
      </c>
      <c r="H496" s="72">
        <f t="shared" si="467"/>
        <v>35313.200000000004</v>
      </c>
      <c r="I496" s="72">
        <f t="shared" si="467"/>
        <v>8832.0999999999985</v>
      </c>
      <c r="J496" s="72">
        <f t="shared" si="467"/>
        <v>8588.7000000000007</v>
      </c>
      <c r="K496" s="72">
        <f t="shared" si="467"/>
        <v>8793.5</v>
      </c>
      <c r="L496" s="72">
        <f t="shared" si="467"/>
        <v>9098.9</v>
      </c>
      <c r="M496" s="72">
        <f t="shared" si="467"/>
        <v>18326.599999999999</v>
      </c>
      <c r="N496" s="72">
        <f t="shared" si="467"/>
        <v>9415.5000000000018</v>
      </c>
      <c r="O496" s="72">
        <f t="shared" si="467"/>
        <v>8911.1</v>
      </c>
      <c r="P496" s="70">
        <v>474</v>
      </c>
    </row>
    <row r="497" spans="1:16" ht="15.75" customHeight="1" x14ac:dyDescent="0.2">
      <c r="A497" s="68"/>
      <c r="B497" s="51" t="s">
        <v>348</v>
      </c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0"/>
    </row>
    <row r="498" spans="1:16" ht="15.75" customHeight="1" x14ac:dyDescent="0.2">
      <c r="A498" s="68">
        <v>475</v>
      </c>
      <c r="B498" s="20" t="s">
        <v>169</v>
      </c>
      <c r="C498" s="71">
        <f t="shared" ref="C498:L498" si="468">SUM(C499)-SUM(C500)</f>
        <v>-6802.8</v>
      </c>
      <c r="D498" s="71">
        <f t="shared" si="468"/>
        <v>-1440.9000000000003</v>
      </c>
      <c r="E498" s="71">
        <f t="shared" si="468"/>
        <v>-1476.3999999999996</v>
      </c>
      <c r="F498" s="71">
        <f t="shared" si="468"/>
        <v>-2447.1000000000004</v>
      </c>
      <c r="G498" s="71">
        <f t="shared" si="468"/>
        <v>-1438.3999999999999</v>
      </c>
      <c r="H498" s="71">
        <f t="shared" si="468"/>
        <v>-6277.199999999998</v>
      </c>
      <c r="I498" s="71">
        <f t="shared" si="468"/>
        <v>-810.00000000000011</v>
      </c>
      <c r="J498" s="71">
        <f t="shared" si="468"/>
        <v>-1242.6999999999998</v>
      </c>
      <c r="K498" s="71">
        <f t="shared" si="468"/>
        <v>-1875.5</v>
      </c>
      <c r="L498" s="71">
        <f t="shared" si="468"/>
        <v>-2349</v>
      </c>
      <c r="M498" s="71">
        <f t="shared" ref="M498:O498" si="469">SUM(M499)-SUM(M500)</f>
        <v>-2529.6</v>
      </c>
      <c r="N498" s="71">
        <f t="shared" si="469"/>
        <v>-962.10000000000014</v>
      </c>
      <c r="O498" s="71">
        <f t="shared" si="469"/>
        <v>-1567.5000000000002</v>
      </c>
      <c r="P498" s="70">
        <v>475</v>
      </c>
    </row>
    <row r="499" spans="1:16" ht="15.75" customHeight="1" x14ac:dyDescent="0.2">
      <c r="A499" s="68">
        <v>476</v>
      </c>
      <c r="B499" s="13" t="s">
        <v>170</v>
      </c>
      <c r="C499" s="72">
        <f t="shared" ref="C499:O499" si="470">SUM(C502,C555,C630,C655+C880)</f>
        <v>1107.1999999999998</v>
      </c>
      <c r="D499" s="72">
        <f t="shared" si="470"/>
        <v>295.2000000000001</v>
      </c>
      <c r="E499" s="72">
        <f t="shared" si="470"/>
        <v>197</v>
      </c>
      <c r="F499" s="72">
        <f t="shared" si="470"/>
        <v>-495.30000000000018</v>
      </c>
      <c r="G499" s="72">
        <f t="shared" si="470"/>
        <v>1110.3</v>
      </c>
      <c r="H499" s="72">
        <f t="shared" si="470"/>
        <v>-3834.1999999999989</v>
      </c>
      <c r="I499" s="72">
        <f t="shared" si="470"/>
        <v>-684.1</v>
      </c>
      <c r="J499" s="72">
        <f t="shared" si="470"/>
        <v>-1415.9</v>
      </c>
      <c r="K499" s="72">
        <f t="shared" si="470"/>
        <v>49.100000000000136</v>
      </c>
      <c r="L499" s="72">
        <f t="shared" si="470"/>
        <v>-1783.3000000000002</v>
      </c>
      <c r="M499" s="72">
        <f t="shared" si="470"/>
        <v>27.400000000000091</v>
      </c>
      <c r="N499" s="72">
        <f t="shared" si="470"/>
        <v>-799.7</v>
      </c>
      <c r="O499" s="72">
        <f t="shared" si="470"/>
        <v>827.10000000000014</v>
      </c>
      <c r="P499" s="70">
        <v>476</v>
      </c>
    </row>
    <row r="500" spans="1:16" ht="15.75" customHeight="1" x14ac:dyDescent="0.2">
      <c r="A500" s="68">
        <v>477</v>
      </c>
      <c r="B500" s="13" t="s">
        <v>171</v>
      </c>
      <c r="C500" s="72">
        <f t="shared" ref="C500:O500" si="471">SUM(C528,C592,C642,C656)</f>
        <v>7910</v>
      </c>
      <c r="D500" s="72">
        <f t="shared" si="471"/>
        <v>1736.1000000000004</v>
      </c>
      <c r="E500" s="72">
        <f t="shared" si="471"/>
        <v>1673.3999999999996</v>
      </c>
      <c r="F500" s="72">
        <f t="shared" si="471"/>
        <v>1951.8</v>
      </c>
      <c r="G500" s="72">
        <f t="shared" si="471"/>
        <v>2548.6999999999998</v>
      </c>
      <c r="H500" s="72">
        <f t="shared" si="471"/>
        <v>2442.9999999999991</v>
      </c>
      <c r="I500" s="72">
        <f t="shared" si="471"/>
        <v>125.90000000000009</v>
      </c>
      <c r="J500" s="72">
        <f t="shared" si="471"/>
        <v>-173.20000000000027</v>
      </c>
      <c r="K500" s="72">
        <f t="shared" si="471"/>
        <v>1924.6000000000001</v>
      </c>
      <c r="L500" s="72">
        <f t="shared" si="471"/>
        <v>565.70000000000005</v>
      </c>
      <c r="M500" s="72">
        <f t="shared" si="471"/>
        <v>2557</v>
      </c>
      <c r="N500" s="72">
        <f t="shared" si="471"/>
        <v>162.40000000000003</v>
      </c>
      <c r="O500" s="72">
        <f t="shared" si="471"/>
        <v>2394.6000000000004</v>
      </c>
      <c r="P500" s="70">
        <v>477</v>
      </c>
    </row>
    <row r="501" spans="1:16" ht="15.75" customHeight="1" x14ac:dyDescent="0.2">
      <c r="A501" s="68">
        <v>478</v>
      </c>
      <c r="B501" s="23" t="s">
        <v>172</v>
      </c>
      <c r="C501" s="71">
        <f t="shared" ref="C501:L501" si="472">SUM(C502)-SUM(C528)</f>
        <v>-4652.2</v>
      </c>
      <c r="D501" s="71">
        <f t="shared" si="472"/>
        <v>-1214.8000000000002</v>
      </c>
      <c r="E501" s="71">
        <f t="shared" si="472"/>
        <v>-1365.2999999999997</v>
      </c>
      <c r="F501" s="71">
        <f t="shared" si="472"/>
        <v>-1340.5</v>
      </c>
      <c r="G501" s="71">
        <f t="shared" si="472"/>
        <v>-731.6</v>
      </c>
      <c r="H501" s="71">
        <f t="shared" si="472"/>
        <v>-4631.0999999999995</v>
      </c>
      <c r="I501" s="71">
        <f t="shared" si="472"/>
        <v>-1154.9000000000001</v>
      </c>
      <c r="J501" s="71">
        <f t="shared" si="472"/>
        <v>-1278.8</v>
      </c>
      <c r="K501" s="71">
        <f t="shared" si="472"/>
        <v>-1080.8</v>
      </c>
      <c r="L501" s="71">
        <f t="shared" si="472"/>
        <v>-1116.5999999999999</v>
      </c>
      <c r="M501" s="71">
        <f t="shared" ref="M501:O501" si="473">SUM(M502)-SUM(M528)</f>
        <v>-2217.3000000000002</v>
      </c>
      <c r="N501" s="71">
        <f t="shared" si="473"/>
        <v>-945.2</v>
      </c>
      <c r="O501" s="71">
        <f t="shared" si="473"/>
        <v>-1272.0999999999999</v>
      </c>
      <c r="P501" s="70">
        <v>478</v>
      </c>
    </row>
    <row r="502" spans="1:16" ht="15.75" customHeight="1" x14ac:dyDescent="0.2">
      <c r="A502" s="68">
        <v>479</v>
      </c>
      <c r="B502" s="13" t="s">
        <v>170</v>
      </c>
      <c r="C502" s="73">
        <f t="shared" ref="C502:O502" si="474">SUM(C503,C514)</f>
        <v>932.7</v>
      </c>
      <c r="D502" s="73">
        <f t="shared" si="474"/>
        <v>310.10000000000002</v>
      </c>
      <c r="E502" s="73">
        <f t="shared" si="474"/>
        <v>193.9</v>
      </c>
      <c r="F502" s="73">
        <f t="shared" si="474"/>
        <v>262</v>
      </c>
      <c r="G502" s="73">
        <f t="shared" si="474"/>
        <v>166.70000000000002</v>
      </c>
      <c r="H502" s="73">
        <f t="shared" si="474"/>
        <v>195.30000000000013</v>
      </c>
      <c r="I502" s="73">
        <f t="shared" si="474"/>
        <v>206.4</v>
      </c>
      <c r="J502" s="73">
        <f t="shared" si="474"/>
        <v>164.7</v>
      </c>
      <c r="K502" s="73">
        <f t="shared" si="474"/>
        <v>209</v>
      </c>
      <c r="L502" s="73">
        <f t="shared" si="474"/>
        <v>-384.7999999999999</v>
      </c>
      <c r="M502" s="73">
        <f t="shared" si="474"/>
        <v>232.20000000000005</v>
      </c>
      <c r="N502" s="73">
        <f t="shared" si="474"/>
        <v>5.0999999999999979</v>
      </c>
      <c r="O502" s="73">
        <f t="shared" si="474"/>
        <v>227.10000000000002</v>
      </c>
      <c r="P502" s="70">
        <v>479</v>
      </c>
    </row>
    <row r="503" spans="1:16" ht="15.75" customHeight="1" x14ac:dyDescent="0.2">
      <c r="A503" s="68">
        <v>480</v>
      </c>
      <c r="B503" s="26" t="s">
        <v>173</v>
      </c>
      <c r="C503" s="73">
        <f t="shared" ref="C503:O503" si="475">SUM(C504,C511)</f>
        <v>214</v>
      </c>
      <c r="D503" s="73">
        <f t="shared" si="475"/>
        <v>86.8</v>
      </c>
      <c r="E503" s="73">
        <f t="shared" si="475"/>
        <v>19.399999999999999</v>
      </c>
      <c r="F503" s="73">
        <f t="shared" si="475"/>
        <v>78.900000000000006</v>
      </c>
      <c r="G503" s="73">
        <f t="shared" si="475"/>
        <v>28.900000000000002</v>
      </c>
      <c r="H503" s="73">
        <f t="shared" si="475"/>
        <v>-62.299999999999898</v>
      </c>
      <c r="I503" s="73">
        <f t="shared" si="475"/>
        <v>128.4</v>
      </c>
      <c r="J503" s="73">
        <f t="shared" si="475"/>
        <v>111.9</v>
      </c>
      <c r="K503" s="73">
        <f t="shared" si="475"/>
        <v>136.80000000000001</v>
      </c>
      <c r="L503" s="73">
        <f t="shared" si="475"/>
        <v>-439.39999999999992</v>
      </c>
      <c r="M503" s="73">
        <f t="shared" si="475"/>
        <v>103.50000000000001</v>
      </c>
      <c r="N503" s="73">
        <f t="shared" si="475"/>
        <v>9.6999999999999993</v>
      </c>
      <c r="O503" s="73">
        <f t="shared" si="475"/>
        <v>93.800000000000011</v>
      </c>
      <c r="P503" s="70">
        <v>480</v>
      </c>
    </row>
    <row r="504" spans="1:16" ht="12.75" customHeight="1" x14ac:dyDescent="0.2">
      <c r="A504" s="68">
        <v>481</v>
      </c>
      <c r="B504" s="27" t="s">
        <v>174</v>
      </c>
      <c r="C504" s="72">
        <f t="shared" ref="C504:O504" si="476">SUM(C505,C506,C507)</f>
        <v>214</v>
      </c>
      <c r="D504" s="72">
        <f t="shared" si="476"/>
        <v>86.8</v>
      </c>
      <c r="E504" s="72">
        <f t="shared" si="476"/>
        <v>19.399999999999999</v>
      </c>
      <c r="F504" s="72">
        <f t="shared" si="476"/>
        <v>78.900000000000006</v>
      </c>
      <c r="G504" s="72">
        <f t="shared" si="476"/>
        <v>28.900000000000002</v>
      </c>
      <c r="H504" s="72">
        <f t="shared" si="476"/>
        <v>-62.299999999999898</v>
      </c>
      <c r="I504" s="72">
        <f t="shared" si="476"/>
        <v>128.4</v>
      </c>
      <c r="J504" s="72">
        <f t="shared" si="476"/>
        <v>111.9</v>
      </c>
      <c r="K504" s="72">
        <f t="shared" si="476"/>
        <v>136.80000000000001</v>
      </c>
      <c r="L504" s="72">
        <f t="shared" si="476"/>
        <v>-439.39999999999992</v>
      </c>
      <c r="M504" s="72">
        <f t="shared" si="476"/>
        <v>103.50000000000001</v>
      </c>
      <c r="N504" s="72">
        <f t="shared" si="476"/>
        <v>9.6999999999999993</v>
      </c>
      <c r="O504" s="72">
        <f t="shared" si="476"/>
        <v>93.800000000000011</v>
      </c>
      <c r="P504" s="70">
        <v>481</v>
      </c>
    </row>
    <row r="505" spans="1:16" ht="12.75" customHeight="1" x14ac:dyDescent="0.2">
      <c r="A505" s="68">
        <v>482</v>
      </c>
      <c r="B505" s="28" t="s">
        <v>175</v>
      </c>
      <c r="C505" s="72">
        <f t="shared" ref="C505:C506" si="477">SUM(D505,E505,F505,G505)</f>
        <v>214</v>
      </c>
      <c r="D505" s="72">
        <v>86.8</v>
      </c>
      <c r="E505" s="72">
        <v>19.399999999999999</v>
      </c>
      <c r="F505" s="72">
        <v>78.900000000000006</v>
      </c>
      <c r="G505" s="72">
        <v>28.900000000000002</v>
      </c>
      <c r="H505" s="72">
        <f t="shared" ref="H505:H506" si="478">SUM(I505,J505,K505,L505)</f>
        <v>-62.299999999999898</v>
      </c>
      <c r="I505" s="72">
        <v>128.4</v>
      </c>
      <c r="J505" s="72">
        <v>111.9</v>
      </c>
      <c r="K505" s="72">
        <v>136.80000000000001</v>
      </c>
      <c r="L505" s="72">
        <v>-439.39999999999992</v>
      </c>
      <c r="M505" s="72">
        <f t="shared" ref="M505" si="479">SUM(N505,O505)</f>
        <v>103.50000000000001</v>
      </c>
      <c r="N505" s="72">
        <v>9.6999999999999993</v>
      </c>
      <c r="O505" s="72">
        <v>93.800000000000011</v>
      </c>
      <c r="P505" s="70">
        <v>482</v>
      </c>
    </row>
    <row r="506" spans="1:16" ht="12.75" customHeight="1" x14ac:dyDescent="0.2">
      <c r="A506" s="68">
        <v>483</v>
      </c>
      <c r="B506" s="28" t="s">
        <v>176</v>
      </c>
      <c r="C506" s="72">
        <f t="shared" si="477"/>
        <v>0</v>
      </c>
      <c r="D506" s="72">
        <v>0</v>
      </c>
      <c r="E506" s="72">
        <v>0</v>
      </c>
      <c r="F506" s="72">
        <v>0</v>
      </c>
      <c r="G506" s="72">
        <v>0</v>
      </c>
      <c r="H506" s="72">
        <f t="shared" si="478"/>
        <v>0</v>
      </c>
      <c r="I506" s="72">
        <v>0</v>
      </c>
      <c r="J506" s="72">
        <v>0</v>
      </c>
      <c r="K506" s="72">
        <v>0</v>
      </c>
      <c r="L506" s="72">
        <v>0</v>
      </c>
      <c r="M506" s="72">
        <f>SUM(N506,O506)</f>
        <v>0</v>
      </c>
      <c r="N506" s="72">
        <v>0</v>
      </c>
      <c r="O506" s="72">
        <v>0</v>
      </c>
      <c r="P506" s="70">
        <v>483</v>
      </c>
    </row>
    <row r="507" spans="1:16" ht="12.75" customHeight="1" x14ac:dyDescent="0.2">
      <c r="A507" s="68">
        <v>484</v>
      </c>
      <c r="B507" s="28" t="s">
        <v>177</v>
      </c>
      <c r="C507" s="72">
        <f t="shared" ref="C507:O507" si="480">SUM(C508,C509,C510)</f>
        <v>0</v>
      </c>
      <c r="D507" s="72">
        <f t="shared" si="480"/>
        <v>0</v>
      </c>
      <c r="E507" s="72">
        <f t="shared" si="480"/>
        <v>0</v>
      </c>
      <c r="F507" s="72">
        <f t="shared" si="480"/>
        <v>0</v>
      </c>
      <c r="G507" s="72">
        <f t="shared" si="480"/>
        <v>0</v>
      </c>
      <c r="H507" s="72">
        <f t="shared" si="480"/>
        <v>0</v>
      </c>
      <c r="I507" s="72">
        <f t="shared" si="480"/>
        <v>0</v>
      </c>
      <c r="J507" s="72">
        <f t="shared" si="480"/>
        <v>0</v>
      </c>
      <c r="K507" s="72">
        <f t="shared" si="480"/>
        <v>0</v>
      </c>
      <c r="L507" s="72">
        <f t="shared" si="480"/>
        <v>0</v>
      </c>
      <c r="M507" s="72">
        <f t="shared" si="480"/>
        <v>0</v>
      </c>
      <c r="N507" s="72">
        <f t="shared" si="480"/>
        <v>0</v>
      </c>
      <c r="O507" s="72">
        <f t="shared" si="480"/>
        <v>0</v>
      </c>
      <c r="P507" s="70">
        <v>484</v>
      </c>
    </row>
    <row r="508" spans="1:16" ht="12.75" customHeight="1" x14ac:dyDescent="0.2">
      <c r="A508" s="68">
        <v>485</v>
      </c>
      <c r="B508" s="29" t="s">
        <v>178</v>
      </c>
      <c r="C508" s="74" t="s">
        <v>20</v>
      </c>
      <c r="D508" s="74" t="s">
        <v>20</v>
      </c>
      <c r="E508" s="74" t="s">
        <v>20</v>
      </c>
      <c r="F508" s="74" t="s">
        <v>20</v>
      </c>
      <c r="G508" s="74" t="s">
        <v>20</v>
      </c>
      <c r="H508" s="74" t="s">
        <v>20</v>
      </c>
      <c r="I508" s="74" t="s">
        <v>20</v>
      </c>
      <c r="J508" s="74" t="s">
        <v>20</v>
      </c>
      <c r="K508" s="74" t="s">
        <v>20</v>
      </c>
      <c r="L508" s="74" t="s">
        <v>20</v>
      </c>
      <c r="M508" s="74" t="s">
        <v>20</v>
      </c>
      <c r="N508" s="74" t="s">
        <v>20</v>
      </c>
      <c r="O508" s="74" t="s">
        <v>20</v>
      </c>
      <c r="P508" s="70">
        <v>485</v>
      </c>
    </row>
    <row r="509" spans="1:16" ht="12.75" customHeight="1" x14ac:dyDescent="0.2">
      <c r="A509" s="68">
        <v>486</v>
      </c>
      <c r="B509" s="29" t="s">
        <v>179</v>
      </c>
      <c r="C509" s="74" t="s">
        <v>20</v>
      </c>
      <c r="D509" s="74" t="s">
        <v>20</v>
      </c>
      <c r="E509" s="74" t="s">
        <v>20</v>
      </c>
      <c r="F509" s="74" t="s">
        <v>20</v>
      </c>
      <c r="G509" s="74" t="s">
        <v>20</v>
      </c>
      <c r="H509" s="74" t="s">
        <v>20</v>
      </c>
      <c r="I509" s="74" t="s">
        <v>20</v>
      </c>
      <c r="J509" s="74" t="s">
        <v>20</v>
      </c>
      <c r="K509" s="74" t="s">
        <v>20</v>
      </c>
      <c r="L509" s="74" t="s">
        <v>20</v>
      </c>
      <c r="M509" s="74" t="s">
        <v>20</v>
      </c>
      <c r="N509" s="74" t="s">
        <v>20</v>
      </c>
      <c r="O509" s="74" t="s">
        <v>20</v>
      </c>
      <c r="P509" s="70">
        <v>486</v>
      </c>
    </row>
    <row r="510" spans="1:16" ht="12.75" customHeight="1" x14ac:dyDescent="0.2">
      <c r="A510" s="68">
        <v>487</v>
      </c>
      <c r="B510" s="29" t="s">
        <v>180</v>
      </c>
      <c r="C510" s="74" t="s">
        <v>20</v>
      </c>
      <c r="D510" s="74" t="s">
        <v>20</v>
      </c>
      <c r="E510" s="74" t="s">
        <v>20</v>
      </c>
      <c r="F510" s="74" t="s">
        <v>20</v>
      </c>
      <c r="G510" s="74" t="s">
        <v>20</v>
      </c>
      <c r="H510" s="74" t="s">
        <v>20</v>
      </c>
      <c r="I510" s="74" t="s">
        <v>20</v>
      </c>
      <c r="J510" s="74" t="s">
        <v>20</v>
      </c>
      <c r="K510" s="74" t="s">
        <v>20</v>
      </c>
      <c r="L510" s="74" t="s">
        <v>20</v>
      </c>
      <c r="M510" s="74" t="s">
        <v>20</v>
      </c>
      <c r="N510" s="74" t="s">
        <v>20</v>
      </c>
      <c r="O510" s="74" t="s">
        <v>20</v>
      </c>
      <c r="P510" s="70">
        <v>487</v>
      </c>
    </row>
    <row r="511" spans="1:16" ht="12.75" customHeight="1" x14ac:dyDescent="0.2">
      <c r="A511" s="68">
        <v>488</v>
      </c>
      <c r="B511" s="27" t="s">
        <v>181</v>
      </c>
      <c r="C511" s="72">
        <f t="shared" ref="C511" si="481">SUM(D511,E511,F511,G511)</f>
        <v>0</v>
      </c>
      <c r="D511" s="72">
        <v>0</v>
      </c>
      <c r="E511" s="72">
        <v>0</v>
      </c>
      <c r="F511" s="72">
        <v>0</v>
      </c>
      <c r="G511" s="72">
        <v>0</v>
      </c>
      <c r="H511" s="72">
        <f t="shared" ref="H511" si="482">SUM(I511,J511,K511,L511)</f>
        <v>0</v>
      </c>
      <c r="I511" s="72">
        <v>0</v>
      </c>
      <c r="J511" s="72">
        <v>0</v>
      </c>
      <c r="K511" s="72">
        <v>0</v>
      </c>
      <c r="L511" s="72">
        <v>0</v>
      </c>
      <c r="M511" s="72">
        <f>SUM(N511,O511)</f>
        <v>0</v>
      </c>
      <c r="N511" s="72">
        <v>0</v>
      </c>
      <c r="O511" s="72">
        <v>0</v>
      </c>
      <c r="P511" s="70">
        <v>488</v>
      </c>
    </row>
    <row r="512" spans="1:16" ht="12.75" customHeight="1" x14ac:dyDescent="0.2">
      <c r="A512" s="68">
        <v>489</v>
      </c>
      <c r="B512" s="30" t="s">
        <v>182</v>
      </c>
      <c r="C512" s="74" t="s">
        <v>20</v>
      </c>
      <c r="D512" s="74" t="s">
        <v>20</v>
      </c>
      <c r="E512" s="74" t="s">
        <v>20</v>
      </c>
      <c r="F512" s="74" t="s">
        <v>20</v>
      </c>
      <c r="G512" s="74" t="s">
        <v>20</v>
      </c>
      <c r="H512" s="74" t="s">
        <v>20</v>
      </c>
      <c r="I512" s="74" t="s">
        <v>20</v>
      </c>
      <c r="J512" s="74" t="s">
        <v>20</v>
      </c>
      <c r="K512" s="74" t="s">
        <v>20</v>
      </c>
      <c r="L512" s="74" t="s">
        <v>20</v>
      </c>
      <c r="M512" s="74" t="s">
        <v>20</v>
      </c>
      <c r="N512" s="74" t="s">
        <v>20</v>
      </c>
      <c r="O512" s="74" t="s">
        <v>20</v>
      </c>
      <c r="P512" s="70">
        <v>489</v>
      </c>
    </row>
    <row r="513" spans="1:16" ht="12.75" customHeight="1" x14ac:dyDescent="0.2">
      <c r="A513" s="68">
        <v>490</v>
      </c>
      <c r="B513" s="30" t="s">
        <v>183</v>
      </c>
      <c r="C513" s="74" t="s">
        <v>20</v>
      </c>
      <c r="D513" s="74" t="s">
        <v>20</v>
      </c>
      <c r="E513" s="74" t="s">
        <v>20</v>
      </c>
      <c r="F513" s="74" t="s">
        <v>20</v>
      </c>
      <c r="G513" s="74" t="s">
        <v>20</v>
      </c>
      <c r="H513" s="74" t="s">
        <v>20</v>
      </c>
      <c r="I513" s="74" t="s">
        <v>20</v>
      </c>
      <c r="J513" s="74" t="s">
        <v>20</v>
      </c>
      <c r="K513" s="74" t="s">
        <v>20</v>
      </c>
      <c r="L513" s="74" t="s">
        <v>20</v>
      </c>
      <c r="M513" s="74" t="s">
        <v>20</v>
      </c>
      <c r="N513" s="74" t="s">
        <v>20</v>
      </c>
      <c r="O513" s="74" t="s">
        <v>20</v>
      </c>
      <c r="P513" s="70">
        <v>490</v>
      </c>
    </row>
    <row r="514" spans="1:16" ht="15.75" customHeight="1" x14ac:dyDescent="0.2">
      <c r="A514" s="68">
        <v>491</v>
      </c>
      <c r="B514" s="26" t="s">
        <v>184</v>
      </c>
      <c r="C514" s="73">
        <f t="shared" ref="C514:O514" si="483">SUM(C515,C516,C517)</f>
        <v>718.7</v>
      </c>
      <c r="D514" s="73">
        <f t="shared" si="483"/>
        <v>223.3</v>
      </c>
      <c r="E514" s="73">
        <f t="shared" si="483"/>
        <v>174.5</v>
      </c>
      <c r="F514" s="73">
        <f t="shared" si="483"/>
        <v>183.10000000000002</v>
      </c>
      <c r="G514" s="73">
        <f t="shared" si="483"/>
        <v>137.80000000000001</v>
      </c>
      <c r="H514" s="73">
        <f t="shared" si="483"/>
        <v>257.60000000000002</v>
      </c>
      <c r="I514" s="73">
        <f t="shared" si="483"/>
        <v>78</v>
      </c>
      <c r="J514" s="73">
        <f t="shared" si="483"/>
        <v>52.8</v>
      </c>
      <c r="K514" s="73">
        <f t="shared" si="483"/>
        <v>72.199999999999989</v>
      </c>
      <c r="L514" s="73">
        <f t="shared" si="483"/>
        <v>54.6</v>
      </c>
      <c r="M514" s="73">
        <f t="shared" si="483"/>
        <v>128.70000000000002</v>
      </c>
      <c r="N514" s="73">
        <f t="shared" si="483"/>
        <v>-4.6000000000000014</v>
      </c>
      <c r="O514" s="73">
        <f t="shared" si="483"/>
        <v>133.30000000000001</v>
      </c>
      <c r="P514" s="70">
        <v>491</v>
      </c>
    </row>
    <row r="515" spans="1:16" ht="12.75" customHeight="1" x14ac:dyDescent="0.2">
      <c r="A515" s="68">
        <v>492</v>
      </c>
      <c r="B515" s="27" t="s">
        <v>185</v>
      </c>
      <c r="C515" s="72">
        <f t="shared" ref="C515:C516" si="484">SUM(D515,E515,F515,G515)</f>
        <v>0</v>
      </c>
      <c r="D515" s="72">
        <v>0</v>
      </c>
      <c r="E515" s="72">
        <v>0</v>
      </c>
      <c r="F515" s="72">
        <v>0</v>
      </c>
      <c r="G515" s="72">
        <v>0</v>
      </c>
      <c r="H515" s="72">
        <f t="shared" ref="H515:H516" si="485">SUM(I515,J515,K515,L515)</f>
        <v>0</v>
      </c>
      <c r="I515" s="72">
        <v>0</v>
      </c>
      <c r="J515" s="72">
        <v>0</v>
      </c>
      <c r="K515" s="72">
        <v>0</v>
      </c>
      <c r="L515" s="72">
        <v>0</v>
      </c>
      <c r="M515" s="72">
        <f t="shared" ref="M515:M516" si="486">SUM(N515,O515)</f>
        <v>0</v>
      </c>
      <c r="N515" s="72">
        <v>0</v>
      </c>
      <c r="O515" s="72">
        <v>0</v>
      </c>
      <c r="P515" s="70">
        <v>492</v>
      </c>
    </row>
    <row r="516" spans="1:16" ht="12.75" customHeight="1" x14ac:dyDescent="0.2">
      <c r="A516" s="68">
        <v>493</v>
      </c>
      <c r="B516" s="27" t="s">
        <v>186</v>
      </c>
      <c r="C516" s="72">
        <f t="shared" si="484"/>
        <v>718.7</v>
      </c>
      <c r="D516" s="72">
        <v>223.3</v>
      </c>
      <c r="E516" s="72">
        <v>174.5</v>
      </c>
      <c r="F516" s="72">
        <v>183.10000000000002</v>
      </c>
      <c r="G516" s="72">
        <v>137.80000000000001</v>
      </c>
      <c r="H516" s="72">
        <f t="shared" si="485"/>
        <v>257.60000000000002</v>
      </c>
      <c r="I516" s="72">
        <v>78</v>
      </c>
      <c r="J516" s="72">
        <v>52.8</v>
      </c>
      <c r="K516" s="72">
        <v>72.199999999999989</v>
      </c>
      <c r="L516" s="72">
        <v>54.6</v>
      </c>
      <c r="M516" s="72">
        <f t="shared" si="486"/>
        <v>128.70000000000002</v>
      </c>
      <c r="N516" s="72">
        <v>-4.6000000000000014</v>
      </c>
      <c r="O516" s="72">
        <v>133.30000000000001</v>
      </c>
      <c r="P516" s="70">
        <v>493</v>
      </c>
    </row>
    <row r="517" spans="1:16" ht="12.75" customHeight="1" x14ac:dyDescent="0.2">
      <c r="A517" s="68">
        <v>494</v>
      </c>
      <c r="B517" s="27" t="s">
        <v>187</v>
      </c>
      <c r="C517" s="72">
        <f t="shared" ref="C517:O517" si="487">SUM(C518,C519,C520)</f>
        <v>0</v>
      </c>
      <c r="D517" s="72">
        <f t="shared" si="487"/>
        <v>0</v>
      </c>
      <c r="E517" s="72">
        <f t="shared" si="487"/>
        <v>0</v>
      </c>
      <c r="F517" s="72">
        <f t="shared" si="487"/>
        <v>0</v>
      </c>
      <c r="G517" s="72">
        <f t="shared" si="487"/>
        <v>0</v>
      </c>
      <c r="H517" s="72">
        <f t="shared" si="487"/>
        <v>0</v>
      </c>
      <c r="I517" s="72">
        <f t="shared" si="487"/>
        <v>0</v>
      </c>
      <c r="J517" s="72">
        <f t="shared" si="487"/>
        <v>0</v>
      </c>
      <c r="K517" s="72">
        <f t="shared" si="487"/>
        <v>0</v>
      </c>
      <c r="L517" s="72">
        <f t="shared" si="487"/>
        <v>0</v>
      </c>
      <c r="M517" s="72">
        <f t="shared" si="487"/>
        <v>0</v>
      </c>
      <c r="N517" s="72">
        <f t="shared" si="487"/>
        <v>0</v>
      </c>
      <c r="O517" s="72">
        <f t="shared" si="487"/>
        <v>0</v>
      </c>
      <c r="P517" s="70">
        <v>494</v>
      </c>
    </row>
    <row r="518" spans="1:16" ht="12.75" customHeight="1" x14ac:dyDescent="0.2">
      <c r="A518" s="68">
        <v>495</v>
      </c>
      <c r="B518" s="29" t="s">
        <v>188</v>
      </c>
      <c r="C518" s="74" t="s">
        <v>20</v>
      </c>
      <c r="D518" s="74" t="s">
        <v>20</v>
      </c>
      <c r="E518" s="74" t="s">
        <v>20</v>
      </c>
      <c r="F518" s="74" t="s">
        <v>20</v>
      </c>
      <c r="G518" s="74" t="s">
        <v>20</v>
      </c>
      <c r="H518" s="74" t="s">
        <v>20</v>
      </c>
      <c r="I518" s="74" t="s">
        <v>20</v>
      </c>
      <c r="J518" s="74" t="s">
        <v>20</v>
      </c>
      <c r="K518" s="74" t="s">
        <v>20</v>
      </c>
      <c r="L518" s="74" t="s">
        <v>20</v>
      </c>
      <c r="M518" s="74" t="s">
        <v>20</v>
      </c>
      <c r="N518" s="74" t="s">
        <v>20</v>
      </c>
      <c r="O518" s="74" t="s">
        <v>20</v>
      </c>
      <c r="P518" s="70">
        <v>495</v>
      </c>
    </row>
    <row r="519" spans="1:16" ht="12.75" customHeight="1" x14ac:dyDescent="0.2">
      <c r="A519" s="68">
        <v>496</v>
      </c>
      <c r="B519" s="29" t="s">
        <v>189</v>
      </c>
      <c r="C519" s="74" t="s">
        <v>20</v>
      </c>
      <c r="D519" s="74" t="s">
        <v>20</v>
      </c>
      <c r="E519" s="74" t="s">
        <v>20</v>
      </c>
      <c r="F519" s="74" t="s">
        <v>20</v>
      </c>
      <c r="G519" s="74" t="s">
        <v>20</v>
      </c>
      <c r="H519" s="74" t="s">
        <v>20</v>
      </c>
      <c r="I519" s="74" t="s">
        <v>20</v>
      </c>
      <c r="J519" s="74" t="s">
        <v>20</v>
      </c>
      <c r="K519" s="74" t="s">
        <v>20</v>
      </c>
      <c r="L519" s="74" t="s">
        <v>20</v>
      </c>
      <c r="M519" s="74" t="s">
        <v>20</v>
      </c>
      <c r="N519" s="74" t="s">
        <v>20</v>
      </c>
      <c r="O519" s="74" t="s">
        <v>20</v>
      </c>
      <c r="P519" s="70">
        <v>496</v>
      </c>
    </row>
    <row r="520" spans="1:16" ht="12.75" customHeight="1" x14ac:dyDescent="0.2">
      <c r="A520" s="68">
        <v>497</v>
      </c>
      <c r="B520" s="29" t="s">
        <v>190</v>
      </c>
      <c r="C520" s="74" t="s">
        <v>20</v>
      </c>
      <c r="D520" s="74" t="s">
        <v>20</v>
      </c>
      <c r="E520" s="74" t="s">
        <v>20</v>
      </c>
      <c r="F520" s="74" t="s">
        <v>20</v>
      </c>
      <c r="G520" s="74" t="s">
        <v>20</v>
      </c>
      <c r="H520" s="74" t="s">
        <v>20</v>
      </c>
      <c r="I520" s="74" t="s">
        <v>20</v>
      </c>
      <c r="J520" s="74" t="s">
        <v>20</v>
      </c>
      <c r="K520" s="74" t="s">
        <v>20</v>
      </c>
      <c r="L520" s="74" t="s">
        <v>20</v>
      </c>
      <c r="M520" s="74" t="s">
        <v>20</v>
      </c>
      <c r="N520" s="74" t="s">
        <v>20</v>
      </c>
      <c r="O520" s="74" t="s">
        <v>20</v>
      </c>
      <c r="P520" s="70">
        <v>497</v>
      </c>
    </row>
    <row r="521" spans="1:16" ht="12.75" customHeight="1" x14ac:dyDescent="0.2">
      <c r="A521" s="68">
        <v>498</v>
      </c>
      <c r="B521" s="31" t="s">
        <v>191</v>
      </c>
      <c r="C521" s="72">
        <f t="shared" ref="C521:O521" si="488">SUM(C522,C523,C524)</f>
        <v>0</v>
      </c>
      <c r="D521" s="72">
        <f t="shared" si="488"/>
        <v>0</v>
      </c>
      <c r="E521" s="72">
        <f t="shared" si="488"/>
        <v>0</v>
      </c>
      <c r="F521" s="72">
        <f t="shared" si="488"/>
        <v>0</v>
      </c>
      <c r="G521" s="72">
        <f t="shared" si="488"/>
        <v>0</v>
      </c>
      <c r="H521" s="72">
        <f t="shared" si="488"/>
        <v>0</v>
      </c>
      <c r="I521" s="72">
        <f t="shared" si="488"/>
        <v>0</v>
      </c>
      <c r="J521" s="72">
        <f t="shared" si="488"/>
        <v>0</v>
      </c>
      <c r="K521" s="72">
        <f t="shared" si="488"/>
        <v>0</v>
      </c>
      <c r="L521" s="72">
        <f t="shared" si="488"/>
        <v>0</v>
      </c>
      <c r="M521" s="72">
        <f t="shared" si="488"/>
        <v>0</v>
      </c>
      <c r="N521" s="72">
        <f t="shared" si="488"/>
        <v>0</v>
      </c>
      <c r="O521" s="72">
        <f t="shared" si="488"/>
        <v>0</v>
      </c>
      <c r="P521" s="70">
        <v>498</v>
      </c>
    </row>
    <row r="522" spans="1:16" ht="12.75" customHeight="1" x14ac:dyDescent="0.2">
      <c r="A522" s="68">
        <v>499</v>
      </c>
      <c r="B522" s="29" t="s">
        <v>192</v>
      </c>
      <c r="C522" s="74" t="s">
        <v>20</v>
      </c>
      <c r="D522" s="74" t="s">
        <v>20</v>
      </c>
      <c r="E522" s="74" t="s">
        <v>20</v>
      </c>
      <c r="F522" s="74" t="s">
        <v>20</v>
      </c>
      <c r="G522" s="74" t="s">
        <v>20</v>
      </c>
      <c r="H522" s="74" t="s">
        <v>20</v>
      </c>
      <c r="I522" s="74" t="s">
        <v>20</v>
      </c>
      <c r="J522" s="74" t="s">
        <v>20</v>
      </c>
      <c r="K522" s="74" t="s">
        <v>20</v>
      </c>
      <c r="L522" s="74" t="s">
        <v>20</v>
      </c>
      <c r="M522" s="74" t="s">
        <v>20</v>
      </c>
      <c r="N522" s="74" t="s">
        <v>20</v>
      </c>
      <c r="O522" s="74" t="s">
        <v>20</v>
      </c>
      <c r="P522" s="70">
        <v>499</v>
      </c>
    </row>
    <row r="523" spans="1:16" ht="12.75" customHeight="1" x14ac:dyDescent="0.2">
      <c r="A523" s="68">
        <v>500</v>
      </c>
      <c r="B523" s="29" t="s">
        <v>193</v>
      </c>
      <c r="C523" s="74" t="s">
        <v>20</v>
      </c>
      <c r="D523" s="74" t="s">
        <v>20</v>
      </c>
      <c r="E523" s="74" t="s">
        <v>20</v>
      </c>
      <c r="F523" s="74" t="s">
        <v>20</v>
      </c>
      <c r="G523" s="74" t="s">
        <v>20</v>
      </c>
      <c r="H523" s="74" t="s">
        <v>20</v>
      </c>
      <c r="I523" s="74" t="s">
        <v>20</v>
      </c>
      <c r="J523" s="74" t="s">
        <v>20</v>
      </c>
      <c r="K523" s="74" t="s">
        <v>20</v>
      </c>
      <c r="L523" s="74" t="s">
        <v>20</v>
      </c>
      <c r="M523" s="74" t="s">
        <v>20</v>
      </c>
      <c r="N523" s="74" t="s">
        <v>20</v>
      </c>
      <c r="O523" s="74" t="s">
        <v>20</v>
      </c>
      <c r="P523" s="70">
        <v>500</v>
      </c>
    </row>
    <row r="524" spans="1:16" ht="12.75" customHeight="1" x14ac:dyDescent="0.2">
      <c r="A524" s="68">
        <v>501</v>
      </c>
      <c r="B524" s="29" t="s">
        <v>194</v>
      </c>
      <c r="C524" s="72">
        <f t="shared" ref="C524:O524" si="489">SUM(C525,C526,C527)</f>
        <v>0</v>
      </c>
      <c r="D524" s="72">
        <f t="shared" si="489"/>
        <v>0</v>
      </c>
      <c r="E524" s="72">
        <f t="shared" si="489"/>
        <v>0</v>
      </c>
      <c r="F524" s="72">
        <f t="shared" si="489"/>
        <v>0</v>
      </c>
      <c r="G524" s="72">
        <f t="shared" si="489"/>
        <v>0</v>
      </c>
      <c r="H524" s="72">
        <f t="shared" si="489"/>
        <v>0</v>
      </c>
      <c r="I524" s="72">
        <f t="shared" si="489"/>
        <v>0</v>
      </c>
      <c r="J524" s="72">
        <f t="shared" si="489"/>
        <v>0</v>
      </c>
      <c r="K524" s="72">
        <f t="shared" si="489"/>
        <v>0</v>
      </c>
      <c r="L524" s="72">
        <f t="shared" si="489"/>
        <v>0</v>
      </c>
      <c r="M524" s="72">
        <f t="shared" si="489"/>
        <v>0</v>
      </c>
      <c r="N524" s="72">
        <f t="shared" si="489"/>
        <v>0</v>
      </c>
      <c r="O524" s="72">
        <f t="shared" si="489"/>
        <v>0</v>
      </c>
      <c r="P524" s="70">
        <v>501</v>
      </c>
    </row>
    <row r="525" spans="1:16" ht="12.75" customHeight="1" x14ac:dyDescent="0.2">
      <c r="A525" s="68">
        <v>502</v>
      </c>
      <c r="B525" s="10" t="s">
        <v>195</v>
      </c>
      <c r="C525" s="74" t="s">
        <v>20</v>
      </c>
      <c r="D525" s="74" t="s">
        <v>20</v>
      </c>
      <c r="E525" s="74" t="s">
        <v>20</v>
      </c>
      <c r="F525" s="74" t="s">
        <v>20</v>
      </c>
      <c r="G525" s="74" t="s">
        <v>20</v>
      </c>
      <c r="H525" s="74" t="s">
        <v>20</v>
      </c>
      <c r="I525" s="74" t="s">
        <v>20</v>
      </c>
      <c r="J525" s="74" t="s">
        <v>20</v>
      </c>
      <c r="K525" s="74" t="s">
        <v>20</v>
      </c>
      <c r="L525" s="74" t="s">
        <v>20</v>
      </c>
      <c r="M525" s="74" t="s">
        <v>20</v>
      </c>
      <c r="N525" s="74" t="s">
        <v>20</v>
      </c>
      <c r="O525" s="74" t="s">
        <v>20</v>
      </c>
      <c r="P525" s="70">
        <v>502</v>
      </c>
    </row>
    <row r="526" spans="1:16" ht="12.75" customHeight="1" x14ac:dyDescent="0.2">
      <c r="A526" s="68">
        <v>503</v>
      </c>
      <c r="B526" s="10" t="s">
        <v>196</v>
      </c>
      <c r="C526" s="74" t="s">
        <v>20</v>
      </c>
      <c r="D526" s="74" t="s">
        <v>20</v>
      </c>
      <c r="E526" s="74" t="s">
        <v>20</v>
      </c>
      <c r="F526" s="74" t="s">
        <v>20</v>
      </c>
      <c r="G526" s="74" t="s">
        <v>20</v>
      </c>
      <c r="H526" s="74" t="s">
        <v>20</v>
      </c>
      <c r="I526" s="74" t="s">
        <v>20</v>
      </c>
      <c r="J526" s="74" t="s">
        <v>20</v>
      </c>
      <c r="K526" s="74" t="s">
        <v>20</v>
      </c>
      <c r="L526" s="74" t="s">
        <v>20</v>
      </c>
      <c r="M526" s="74" t="s">
        <v>20</v>
      </c>
      <c r="N526" s="74" t="s">
        <v>20</v>
      </c>
      <c r="O526" s="74" t="s">
        <v>20</v>
      </c>
      <c r="P526" s="70">
        <v>503</v>
      </c>
    </row>
    <row r="527" spans="1:16" ht="12.75" customHeight="1" x14ac:dyDescent="0.2">
      <c r="A527" s="68">
        <v>504</v>
      </c>
      <c r="B527" s="10" t="s">
        <v>197</v>
      </c>
      <c r="C527" s="74" t="s">
        <v>20</v>
      </c>
      <c r="D527" s="74" t="s">
        <v>20</v>
      </c>
      <c r="E527" s="74" t="s">
        <v>20</v>
      </c>
      <c r="F527" s="74" t="s">
        <v>20</v>
      </c>
      <c r="G527" s="74" t="s">
        <v>20</v>
      </c>
      <c r="H527" s="74" t="s">
        <v>20</v>
      </c>
      <c r="I527" s="74" t="s">
        <v>20</v>
      </c>
      <c r="J527" s="74" t="s">
        <v>20</v>
      </c>
      <c r="K527" s="74" t="s">
        <v>20</v>
      </c>
      <c r="L527" s="74" t="s">
        <v>20</v>
      </c>
      <c r="M527" s="74" t="s">
        <v>20</v>
      </c>
      <c r="N527" s="74" t="s">
        <v>20</v>
      </c>
      <c r="O527" s="74" t="s">
        <v>20</v>
      </c>
      <c r="P527" s="70">
        <v>504</v>
      </c>
    </row>
    <row r="528" spans="1:16" ht="15.75" customHeight="1" x14ac:dyDescent="0.2">
      <c r="A528" s="68">
        <v>505</v>
      </c>
      <c r="B528" s="13" t="s">
        <v>171</v>
      </c>
      <c r="C528" s="73">
        <f t="shared" ref="C528:O528" si="490">SUM(C529,C540)</f>
        <v>5584.9</v>
      </c>
      <c r="D528" s="73">
        <f t="shared" si="490"/>
        <v>1524.9</v>
      </c>
      <c r="E528" s="73">
        <f t="shared" si="490"/>
        <v>1559.1999999999998</v>
      </c>
      <c r="F528" s="73">
        <f t="shared" si="490"/>
        <v>1602.5</v>
      </c>
      <c r="G528" s="73">
        <f t="shared" si="490"/>
        <v>898.30000000000007</v>
      </c>
      <c r="H528" s="73">
        <f t="shared" si="490"/>
        <v>4826.3999999999996</v>
      </c>
      <c r="I528" s="73">
        <f t="shared" si="490"/>
        <v>1361.3000000000002</v>
      </c>
      <c r="J528" s="73">
        <f t="shared" si="490"/>
        <v>1443.5</v>
      </c>
      <c r="K528" s="73">
        <f t="shared" si="490"/>
        <v>1289.8</v>
      </c>
      <c r="L528" s="73">
        <f t="shared" si="490"/>
        <v>731.8</v>
      </c>
      <c r="M528" s="73">
        <f t="shared" si="490"/>
        <v>2449.5</v>
      </c>
      <c r="N528" s="73">
        <f t="shared" si="490"/>
        <v>950.30000000000007</v>
      </c>
      <c r="O528" s="73">
        <f t="shared" si="490"/>
        <v>1499.2</v>
      </c>
      <c r="P528" s="70">
        <v>505</v>
      </c>
    </row>
    <row r="529" spans="1:16" ht="15.75" customHeight="1" x14ac:dyDescent="0.2">
      <c r="A529" s="68">
        <v>506</v>
      </c>
      <c r="B529" s="26" t="s">
        <v>173</v>
      </c>
      <c r="C529" s="73">
        <f t="shared" ref="C529:O529" si="491">SUM(C530,C537)</f>
        <v>3327.2</v>
      </c>
      <c r="D529" s="73">
        <f t="shared" si="491"/>
        <v>883.90000000000009</v>
      </c>
      <c r="E529" s="73">
        <f t="shared" si="491"/>
        <v>877</v>
      </c>
      <c r="F529" s="73">
        <f t="shared" si="491"/>
        <v>990.5</v>
      </c>
      <c r="G529" s="73">
        <f t="shared" si="491"/>
        <v>575.80000000000007</v>
      </c>
      <c r="H529" s="73">
        <f t="shared" si="491"/>
        <v>3144.3</v>
      </c>
      <c r="I529" s="73">
        <f t="shared" si="491"/>
        <v>897.7</v>
      </c>
      <c r="J529" s="73">
        <f t="shared" si="491"/>
        <v>865.9</v>
      </c>
      <c r="K529" s="73">
        <f t="shared" si="491"/>
        <v>922.9</v>
      </c>
      <c r="L529" s="73">
        <f t="shared" si="491"/>
        <v>457.79999999999995</v>
      </c>
      <c r="M529" s="73">
        <f t="shared" si="491"/>
        <v>1422.0000000000002</v>
      </c>
      <c r="N529" s="73">
        <f t="shared" si="491"/>
        <v>537.1</v>
      </c>
      <c r="O529" s="73">
        <f t="shared" si="491"/>
        <v>884.90000000000009</v>
      </c>
      <c r="P529" s="70">
        <v>506</v>
      </c>
    </row>
    <row r="530" spans="1:16" ht="12.75" customHeight="1" x14ac:dyDescent="0.2">
      <c r="A530" s="68">
        <v>507</v>
      </c>
      <c r="B530" s="27" t="s">
        <v>174</v>
      </c>
      <c r="C530" s="72">
        <f t="shared" ref="C530:O530" si="492">SUM(C531,C532,C533)</f>
        <v>923.19999999999993</v>
      </c>
      <c r="D530" s="72">
        <f t="shared" si="492"/>
        <v>219.7</v>
      </c>
      <c r="E530" s="72">
        <f t="shared" si="492"/>
        <v>184.6</v>
      </c>
      <c r="F530" s="72">
        <f t="shared" si="492"/>
        <v>356</v>
      </c>
      <c r="G530" s="72">
        <f t="shared" si="492"/>
        <v>162.9</v>
      </c>
      <c r="H530" s="72">
        <f t="shared" si="492"/>
        <v>-23.600000000000023</v>
      </c>
      <c r="I530" s="72">
        <f t="shared" si="492"/>
        <v>37.199999999999996</v>
      </c>
      <c r="J530" s="72">
        <f t="shared" si="492"/>
        <v>40.5</v>
      </c>
      <c r="K530" s="72">
        <f t="shared" si="492"/>
        <v>91.8</v>
      </c>
      <c r="L530" s="72">
        <f t="shared" si="492"/>
        <v>-193.10000000000002</v>
      </c>
      <c r="M530" s="72">
        <f t="shared" si="492"/>
        <v>-88.799999999999983</v>
      </c>
      <c r="N530" s="72">
        <f t="shared" si="492"/>
        <v>-12.600000000000001</v>
      </c>
      <c r="O530" s="72">
        <f t="shared" si="492"/>
        <v>-76.199999999999989</v>
      </c>
      <c r="P530" s="70">
        <v>507</v>
      </c>
    </row>
    <row r="531" spans="1:16" ht="12.75" customHeight="1" x14ac:dyDescent="0.2">
      <c r="A531" s="68">
        <v>508</v>
      </c>
      <c r="B531" s="28" t="s">
        <v>175</v>
      </c>
      <c r="C531" s="72">
        <f t="shared" ref="C531:C532" si="493">SUM(D531,E531,F531,G531)</f>
        <v>923.19999999999993</v>
      </c>
      <c r="D531" s="72">
        <v>219.7</v>
      </c>
      <c r="E531" s="72">
        <v>184.6</v>
      </c>
      <c r="F531" s="72">
        <v>356</v>
      </c>
      <c r="G531" s="72">
        <v>162.9</v>
      </c>
      <c r="H531" s="72">
        <f t="shared" ref="H531:H532" si="494">SUM(I531,J531,K531,L531)</f>
        <v>-23.600000000000023</v>
      </c>
      <c r="I531" s="72">
        <v>37.199999999999996</v>
      </c>
      <c r="J531" s="72">
        <v>40.5</v>
      </c>
      <c r="K531" s="72">
        <v>91.8</v>
      </c>
      <c r="L531" s="72">
        <v>-193.10000000000002</v>
      </c>
      <c r="M531" s="72">
        <f t="shared" ref="M531:M532" si="495">SUM(N531,O531)</f>
        <v>-88.799999999999983</v>
      </c>
      <c r="N531" s="72">
        <v>-12.600000000000001</v>
      </c>
      <c r="O531" s="72">
        <v>-76.199999999999989</v>
      </c>
      <c r="P531" s="70">
        <v>508</v>
      </c>
    </row>
    <row r="532" spans="1:16" ht="12.75" customHeight="1" x14ac:dyDescent="0.2">
      <c r="A532" s="68">
        <v>509</v>
      </c>
      <c r="B532" s="28" t="s">
        <v>176</v>
      </c>
      <c r="C532" s="72">
        <f t="shared" si="493"/>
        <v>0</v>
      </c>
      <c r="D532" s="72">
        <v>0</v>
      </c>
      <c r="E532" s="72">
        <v>0</v>
      </c>
      <c r="F532" s="72">
        <v>0</v>
      </c>
      <c r="G532" s="72">
        <v>0</v>
      </c>
      <c r="H532" s="72">
        <f t="shared" si="494"/>
        <v>0</v>
      </c>
      <c r="I532" s="72">
        <v>0</v>
      </c>
      <c r="J532" s="72">
        <v>0</v>
      </c>
      <c r="K532" s="72">
        <v>0</v>
      </c>
      <c r="L532" s="72">
        <v>0</v>
      </c>
      <c r="M532" s="72">
        <f t="shared" si="495"/>
        <v>0</v>
      </c>
      <c r="N532" s="72">
        <v>0</v>
      </c>
      <c r="O532" s="72">
        <v>0</v>
      </c>
      <c r="P532" s="70">
        <v>509</v>
      </c>
    </row>
    <row r="533" spans="1:16" ht="12.75" customHeight="1" x14ac:dyDescent="0.2">
      <c r="A533" s="68">
        <v>510</v>
      </c>
      <c r="B533" s="28" t="s">
        <v>177</v>
      </c>
      <c r="C533" s="72">
        <f t="shared" ref="C533:O533" si="496">SUM(C534,C535,C536)</f>
        <v>0</v>
      </c>
      <c r="D533" s="72">
        <f t="shared" si="496"/>
        <v>0</v>
      </c>
      <c r="E533" s="72">
        <f t="shared" si="496"/>
        <v>0</v>
      </c>
      <c r="F533" s="72">
        <f t="shared" si="496"/>
        <v>0</v>
      </c>
      <c r="G533" s="72">
        <f t="shared" si="496"/>
        <v>0</v>
      </c>
      <c r="H533" s="72">
        <f t="shared" si="496"/>
        <v>0</v>
      </c>
      <c r="I533" s="72">
        <f t="shared" si="496"/>
        <v>0</v>
      </c>
      <c r="J533" s="72">
        <f t="shared" si="496"/>
        <v>0</v>
      </c>
      <c r="K533" s="72">
        <f t="shared" si="496"/>
        <v>0</v>
      </c>
      <c r="L533" s="72">
        <f t="shared" si="496"/>
        <v>0</v>
      </c>
      <c r="M533" s="72">
        <f t="shared" si="496"/>
        <v>0</v>
      </c>
      <c r="N533" s="72">
        <f t="shared" si="496"/>
        <v>0</v>
      </c>
      <c r="O533" s="72">
        <f t="shared" si="496"/>
        <v>0</v>
      </c>
      <c r="P533" s="70">
        <v>510</v>
      </c>
    </row>
    <row r="534" spans="1:16" ht="12.75" customHeight="1" x14ac:dyDescent="0.2">
      <c r="A534" s="68">
        <v>511</v>
      </c>
      <c r="B534" s="29" t="s">
        <v>178</v>
      </c>
      <c r="C534" s="74" t="s">
        <v>20</v>
      </c>
      <c r="D534" s="74" t="s">
        <v>20</v>
      </c>
      <c r="E534" s="74" t="s">
        <v>20</v>
      </c>
      <c r="F534" s="74" t="s">
        <v>20</v>
      </c>
      <c r="G534" s="74" t="s">
        <v>20</v>
      </c>
      <c r="H534" s="74" t="s">
        <v>20</v>
      </c>
      <c r="I534" s="74" t="s">
        <v>20</v>
      </c>
      <c r="J534" s="74" t="s">
        <v>20</v>
      </c>
      <c r="K534" s="74" t="s">
        <v>20</v>
      </c>
      <c r="L534" s="74" t="s">
        <v>20</v>
      </c>
      <c r="M534" s="74" t="s">
        <v>20</v>
      </c>
      <c r="N534" s="74" t="s">
        <v>20</v>
      </c>
      <c r="O534" s="74" t="s">
        <v>20</v>
      </c>
      <c r="P534" s="70">
        <v>511</v>
      </c>
    </row>
    <row r="535" spans="1:16" ht="12.75" customHeight="1" x14ac:dyDescent="0.2">
      <c r="A535" s="68">
        <v>512</v>
      </c>
      <c r="B535" s="29" t="s">
        <v>179</v>
      </c>
      <c r="C535" s="74" t="s">
        <v>20</v>
      </c>
      <c r="D535" s="74" t="s">
        <v>20</v>
      </c>
      <c r="E535" s="74" t="s">
        <v>20</v>
      </c>
      <c r="F535" s="74" t="s">
        <v>20</v>
      </c>
      <c r="G535" s="74" t="s">
        <v>20</v>
      </c>
      <c r="H535" s="74" t="s">
        <v>20</v>
      </c>
      <c r="I535" s="74" t="s">
        <v>20</v>
      </c>
      <c r="J535" s="74" t="s">
        <v>20</v>
      </c>
      <c r="K535" s="74" t="s">
        <v>20</v>
      </c>
      <c r="L535" s="74" t="s">
        <v>20</v>
      </c>
      <c r="M535" s="74" t="s">
        <v>20</v>
      </c>
      <c r="N535" s="74" t="s">
        <v>20</v>
      </c>
      <c r="O535" s="74" t="s">
        <v>20</v>
      </c>
      <c r="P535" s="70">
        <v>512</v>
      </c>
    </row>
    <row r="536" spans="1:16" ht="12.75" customHeight="1" x14ac:dyDescent="0.2">
      <c r="A536" s="68">
        <v>513</v>
      </c>
      <c r="B536" s="29" t="s">
        <v>180</v>
      </c>
      <c r="C536" s="74" t="s">
        <v>20</v>
      </c>
      <c r="D536" s="74" t="s">
        <v>20</v>
      </c>
      <c r="E536" s="74" t="s">
        <v>20</v>
      </c>
      <c r="F536" s="74" t="s">
        <v>20</v>
      </c>
      <c r="G536" s="74" t="s">
        <v>20</v>
      </c>
      <c r="H536" s="74" t="s">
        <v>20</v>
      </c>
      <c r="I536" s="74" t="s">
        <v>20</v>
      </c>
      <c r="J536" s="74" t="s">
        <v>20</v>
      </c>
      <c r="K536" s="74" t="s">
        <v>20</v>
      </c>
      <c r="L536" s="74" t="s">
        <v>20</v>
      </c>
      <c r="M536" s="74" t="s">
        <v>20</v>
      </c>
      <c r="N536" s="74" t="s">
        <v>20</v>
      </c>
      <c r="O536" s="74" t="s">
        <v>20</v>
      </c>
      <c r="P536" s="70">
        <v>513</v>
      </c>
    </row>
    <row r="537" spans="1:16" ht="12.75" customHeight="1" x14ac:dyDescent="0.2">
      <c r="A537" s="68">
        <v>514</v>
      </c>
      <c r="B537" s="27" t="s">
        <v>181</v>
      </c>
      <c r="C537" s="72">
        <f t="shared" ref="C537" si="497">SUM(D537,E537,F537,G537)</f>
        <v>2404</v>
      </c>
      <c r="D537" s="72">
        <v>664.2</v>
      </c>
      <c r="E537" s="72">
        <v>692.4</v>
      </c>
      <c r="F537" s="72">
        <v>634.5</v>
      </c>
      <c r="G537" s="72">
        <v>412.90000000000003</v>
      </c>
      <c r="H537" s="72">
        <f t="shared" ref="H537" si="498">SUM(I537,J537,K537,L537)</f>
        <v>3167.9</v>
      </c>
      <c r="I537" s="72">
        <v>860.5</v>
      </c>
      <c r="J537" s="72">
        <v>825.4</v>
      </c>
      <c r="K537" s="72">
        <v>831.1</v>
      </c>
      <c r="L537" s="72">
        <v>650.9</v>
      </c>
      <c r="M537" s="72">
        <f>SUM(N537,O537)</f>
        <v>1510.8000000000002</v>
      </c>
      <c r="N537" s="72">
        <v>549.70000000000005</v>
      </c>
      <c r="O537" s="72">
        <v>961.1</v>
      </c>
      <c r="P537" s="70">
        <v>514</v>
      </c>
    </row>
    <row r="538" spans="1:16" ht="12.75" customHeight="1" x14ac:dyDescent="0.2">
      <c r="A538" s="68">
        <v>515</v>
      </c>
      <c r="B538" s="30" t="s">
        <v>182</v>
      </c>
      <c r="C538" s="74" t="s">
        <v>20</v>
      </c>
      <c r="D538" s="74" t="s">
        <v>20</v>
      </c>
      <c r="E538" s="74" t="s">
        <v>20</v>
      </c>
      <c r="F538" s="74" t="s">
        <v>20</v>
      </c>
      <c r="G538" s="74" t="s">
        <v>20</v>
      </c>
      <c r="H538" s="74" t="s">
        <v>20</v>
      </c>
      <c r="I538" s="74" t="s">
        <v>20</v>
      </c>
      <c r="J538" s="74" t="s">
        <v>20</v>
      </c>
      <c r="K538" s="74" t="s">
        <v>20</v>
      </c>
      <c r="L538" s="74" t="s">
        <v>20</v>
      </c>
      <c r="M538" s="74" t="s">
        <v>20</v>
      </c>
      <c r="N538" s="74" t="s">
        <v>20</v>
      </c>
      <c r="O538" s="74" t="s">
        <v>20</v>
      </c>
      <c r="P538" s="70">
        <v>515</v>
      </c>
    </row>
    <row r="539" spans="1:16" ht="12.75" customHeight="1" x14ac:dyDescent="0.2">
      <c r="A539" s="68">
        <v>516</v>
      </c>
      <c r="B539" s="30" t="s">
        <v>183</v>
      </c>
      <c r="C539" s="74" t="s">
        <v>20</v>
      </c>
      <c r="D539" s="74" t="s">
        <v>20</v>
      </c>
      <c r="E539" s="74" t="s">
        <v>20</v>
      </c>
      <c r="F539" s="74" t="s">
        <v>20</v>
      </c>
      <c r="G539" s="74" t="s">
        <v>20</v>
      </c>
      <c r="H539" s="74" t="s">
        <v>20</v>
      </c>
      <c r="I539" s="74" t="s">
        <v>20</v>
      </c>
      <c r="J539" s="74" t="s">
        <v>20</v>
      </c>
      <c r="K539" s="74" t="s">
        <v>20</v>
      </c>
      <c r="L539" s="74" t="s">
        <v>20</v>
      </c>
      <c r="M539" s="74" t="s">
        <v>20</v>
      </c>
      <c r="N539" s="74" t="s">
        <v>20</v>
      </c>
      <c r="O539" s="74" t="s">
        <v>20</v>
      </c>
      <c r="P539" s="70">
        <v>516</v>
      </c>
    </row>
    <row r="540" spans="1:16" ht="15.75" customHeight="1" x14ac:dyDescent="0.2">
      <c r="A540" s="68">
        <v>517</v>
      </c>
      <c r="B540" s="26" t="s">
        <v>184</v>
      </c>
      <c r="C540" s="73">
        <f t="shared" ref="C540:O540" si="499">SUM(C541,C542,C543)</f>
        <v>2257.6999999999998</v>
      </c>
      <c r="D540" s="73">
        <f t="shared" si="499"/>
        <v>641</v>
      </c>
      <c r="E540" s="73">
        <f t="shared" si="499"/>
        <v>682.19999999999993</v>
      </c>
      <c r="F540" s="73">
        <f t="shared" si="499"/>
        <v>612</v>
      </c>
      <c r="G540" s="73">
        <f t="shared" si="499"/>
        <v>322.5</v>
      </c>
      <c r="H540" s="73">
        <f t="shared" si="499"/>
        <v>1682.1</v>
      </c>
      <c r="I540" s="73">
        <f t="shared" si="499"/>
        <v>463.6</v>
      </c>
      <c r="J540" s="73">
        <f t="shared" si="499"/>
        <v>577.59999999999991</v>
      </c>
      <c r="K540" s="73">
        <f t="shared" si="499"/>
        <v>366.9</v>
      </c>
      <c r="L540" s="73">
        <f t="shared" si="499"/>
        <v>274</v>
      </c>
      <c r="M540" s="73">
        <f t="shared" si="499"/>
        <v>1027.5</v>
      </c>
      <c r="N540" s="73">
        <f t="shared" si="499"/>
        <v>413.20000000000005</v>
      </c>
      <c r="O540" s="73">
        <f t="shared" si="499"/>
        <v>614.29999999999995</v>
      </c>
      <c r="P540" s="70">
        <v>517</v>
      </c>
    </row>
    <row r="541" spans="1:16" ht="12.75" customHeight="1" x14ac:dyDescent="0.2">
      <c r="A541" s="68">
        <v>518</v>
      </c>
      <c r="B541" s="27" t="s">
        <v>185</v>
      </c>
      <c r="C541" s="72">
        <f t="shared" ref="C541:C542" si="500">SUM(D541,E541,F541,G541)</f>
        <v>2257.6999999999998</v>
      </c>
      <c r="D541" s="72">
        <v>641</v>
      </c>
      <c r="E541" s="72">
        <v>682.19999999999993</v>
      </c>
      <c r="F541" s="72">
        <v>612</v>
      </c>
      <c r="G541" s="72">
        <v>322.5</v>
      </c>
      <c r="H541" s="72">
        <f t="shared" ref="H541:H542" si="501">SUM(I541,J541,K541,L541)</f>
        <v>1682.1</v>
      </c>
      <c r="I541" s="72">
        <v>463.6</v>
      </c>
      <c r="J541" s="72">
        <v>577.59999999999991</v>
      </c>
      <c r="K541" s="72">
        <v>366.9</v>
      </c>
      <c r="L541" s="72">
        <v>274</v>
      </c>
      <c r="M541" s="72">
        <f t="shared" ref="M541:M542" si="502">SUM(N541,O541)</f>
        <v>1027.5</v>
      </c>
      <c r="N541" s="72">
        <v>413.20000000000005</v>
      </c>
      <c r="O541" s="72">
        <v>614.29999999999995</v>
      </c>
      <c r="P541" s="70">
        <v>518</v>
      </c>
    </row>
    <row r="542" spans="1:16" ht="12.75" customHeight="1" x14ac:dyDescent="0.2">
      <c r="A542" s="68">
        <v>519</v>
      </c>
      <c r="B542" s="27" t="s">
        <v>186</v>
      </c>
      <c r="C542" s="72">
        <f t="shared" si="500"/>
        <v>0</v>
      </c>
      <c r="D542" s="72">
        <v>0</v>
      </c>
      <c r="E542" s="72">
        <v>0</v>
      </c>
      <c r="F542" s="72">
        <v>0</v>
      </c>
      <c r="G542" s="72">
        <v>0</v>
      </c>
      <c r="H542" s="72">
        <f t="shared" si="501"/>
        <v>0</v>
      </c>
      <c r="I542" s="72">
        <v>0</v>
      </c>
      <c r="J542" s="72">
        <v>0</v>
      </c>
      <c r="K542" s="72">
        <v>0</v>
      </c>
      <c r="L542" s="72">
        <v>0</v>
      </c>
      <c r="M542" s="72">
        <f t="shared" si="502"/>
        <v>0</v>
      </c>
      <c r="N542" s="72">
        <v>0</v>
      </c>
      <c r="O542" s="72">
        <v>0</v>
      </c>
      <c r="P542" s="70">
        <v>519</v>
      </c>
    </row>
    <row r="543" spans="1:16" ht="12.75" customHeight="1" x14ac:dyDescent="0.2">
      <c r="A543" s="68">
        <v>520</v>
      </c>
      <c r="B543" s="27" t="s">
        <v>187</v>
      </c>
      <c r="C543" s="72">
        <f t="shared" ref="C543:O543" si="503">SUM(C544,C545,C546)</f>
        <v>0</v>
      </c>
      <c r="D543" s="72">
        <f t="shared" si="503"/>
        <v>0</v>
      </c>
      <c r="E543" s="72">
        <f t="shared" si="503"/>
        <v>0</v>
      </c>
      <c r="F543" s="72">
        <f t="shared" si="503"/>
        <v>0</v>
      </c>
      <c r="G543" s="72">
        <f t="shared" si="503"/>
        <v>0</v>
      </c>
      <c r="H543" s="72">
        <f t="shared" si="503"/>
        <v>0</v>
      </c>
      <c r="I543" s="72">
        <f t="shared" si="503"/>
        <v>0</v>
      </c>
      <c r="J543" s="72">
        <f t="shared" si="503"/>
        <v>0</v>
      </c>
      <c r="K543" s="72">
        <f t="shared" si="503"/>
        <v>0</v>
      </c>
      <c r="L543" s="72">
        <f t="shared" si="503"/>
        <v>0</v>
      </c>
      <c r="M543" s="72">
        <f t="shared" si="503"/>
        <v>0</v>
      </c>
      <c r="N543" s="72">
        <f t="shared" si="503"/>
        <v>0</v>
      </c>
      <c r="O543" s="72">
        <f t="shared" si="503"/>
        <v>0</v>
      </c>
      <c r="P543" s="70">
        <v>520</v>
      </c>
    </row>
    <row r="544" spans="1:16" ht="12.75" customHeight="1" x14ac:dyDescent="0.2">
      <c r="A544" s="68">
        <v>521</v>
      </c>
      <c r="B544" s="29" t="s">
        <v>188</v>
      </c>
      <c r="C544" s="74" t="s">
        <v>20</v>
      </c>
      <c r="D544" s="74" t="s">
        <v>20</v>
      </c>
      <c r="E544" s="74" t="s">
        <v>20</v>
      </c>
      <c r="F544" s="74" t="s">
        <v>20</v>
      </c>
      <c r="G544" s="74" t="s">
        <v>20</v>
      </c>
      <c r="H544" s="74" t="s">
        <v>20</v>
      </c>
      <c r="I544" s="74" t="s">
        <v>20</v>
      </c>
      <c r="J544" s="74" t="s">
        <v>20</v>
      </c>
      <c r="K544" s="74" t="s">
        <v>20</v>
      </c>
      <c r="L544" s="74" t="s">
        <v>20</v>
      </c>
      <c r="M544" s="74" t="s">
        <v>20</v>
      </c>
      <c r="N544" s="74" t="s">
        <v>20</v>
      </c>
      <c r="O544" s="74" t="s">
        <v>20</v>
      </c>
      <c r="P544" s="70">
        <v>521</v>
      </c>
    </row>
    <row r="545" spans="1:16" ht="12.75" customHeight="1" x14ac:dyDescent="0.2">
      <c r="A545" s="68">
        <v>522</v>
      </c>
      <c r="B545" s="29" t="s">
        <v>189</v>
      </c>
      <c r="C545" s="74" t="s">
        <v>20</v>
      </c>
      <c r="D545" s="74" t="s">
        <v>20</v>
      </c>
      <c r="E545" s="74" t="s">
        <v>20</v>
      </c>
      <c r="F545" s="74" t="s">
        <v>20</v>
      </c>
      <c r="G545" s="74" t="s">
        <v>20</v>
      </c>
      <c r="H545" s="74" t="s">
        <v>20</v>
      </c>
      <c r="I545" s="74" t="s">
        <v>20</v>
      </c>
      <c r="J545" s="74" t="s">
        <v>20</v>
      </c>
      <c r="K545" s="74" t="s">
        <v>20</v>
      </c>
      <c r="L545" s="74" t="s">
        <v>20</v>
      </c>
      <c r="M545" s="74" t="s">
        <v>20</v>
      </c>
      <c r="N545" s="74" t="s">
        <v>20</v>
      </c>
      <c r="O545" s="74" t="s">
        <v>20</v>
      </c>
      <c r="P545" s="70">
        <v>522</v>
      </c>
    </row>
    <row r="546" spans="1:16" ht="12.75" customHeight="1" x14ac:dyDescent="0.2">
      <c r="A546" s="68">
        <v>523</v>
      </c>
      <c r="B546" s="29" t="s">
        <v>190</v>
      </c>
      <c r="C546" s="74" t="s">
        <v>20</v>
      </c>
      <c r="D546" s="74" t="s">
        <v>20</v>
      </c>
      <c r="E546" s="74" t="s">
        <v>20</v>
      </c>
      <c r="F546" s="74" t="s">
        <v>20</v>
      </c>
      <c r="G546" s="74" t="s">
        <v>20</v>
      </c>
      <c r="H546" s="74" t="s">
        <v>20</v>
      </c>
      <c r="I546" s="74" t="s">
        <v>20</v>
      </c>
      <c r="J546" s="74" t="s">
        <v>20</v>
      </c>
      <c r="K546" s="74" t="s">
        <v>20</v>
      </c>
      <c r="L546" s="74" t="s">
        <v>20</v>
      </c>
      <c r="M546" s="74" t="s">
        <v>20</v>
      </c>
      <c r="N546" s="74" t="s">
        <v>20</v>
      </c>
      <c r="O546" s="74" t="s">
        <v>20</v>
      </c>
      <c r="P546" s="70">
        <v>523</v>
      </c>
    </row>
    <row r="547" spans="1:16" ht="12.75" customHeight="1" x14ac:dyDescent="0.2">
      <c r="A547" s="68">
        <v>524</v>
      </c>
      <c r="B547" s="31" t="s">
        <v>191</v>
      </c>
      <c r="C547" s="72">
        <f t="shared" ref="C547:O547" si="504">SUM(C548,C549,C550)</f>
        <v>0</v>
      </c>
      <c r="D547" s="72">
        <f t="shared" si="504"/>
        <v>0</v>
      </c>
      <c r="E547" s="72">
        <f t="shared" si="504"/>
        <v>0</v>
      </c>
      <c r="F547" s="72">
        <f t="shared" si="504"/>
        <v>0</v>
      </c>
      <c r="G547" s="72">
        <f t="shared" si="504"/>
        <v>0</v>
      </c>
      <c r="H547" s="72">
        <f t="shared" si="504"/>
        <v>0</v>
      </c>
      <c r="I547" s="72">
        <f t="shared" si="504"/>
        <v>0</v>
      </c>
      <c r="J547" s="72">
        <f t="shared" si="504"/>
        <v>0</v>
      </c>
      <c r="K547" s="72">
        <f t="shared" si="504"/>
        <v>0</v>
      </c>
      <c r="L547" s="72">
        <f t="shared" si="504"/>
        <v>0</v>
      </c>
      <c r="M547" s="72">
        <f t="shared" si="504"/>
        <v>0</v>
      </c>
      <c r="N547" s="72">
        <f t="shared" si="504"/>
        <v>0</v>
      </c>
      <c r="O547" s="72">
        <f t="shared" si="504"/>
        <v>0</v>
      </c>
      <c r="P547" s="70">
        <v>524</v>
      </c>
    </row>
    <row r="548" spans="1:16" ht="12.75" customHeight="1" x14ac:dyDescent="0.2">
      <c r="A548" s="68">
        <v>525</v>
      </c>
      <c r="B548" s="29" t="s">
        <v>192</v>
      </c>
      <c r="C548" s="74" t="s">
        <v>20</v>
      </c>
      <c r="D548" s="74" t="s">
        <v>20</v>
      </c>
      <c r="E548" s="74" t="s">
        <v>20</v>
      </c>
      <c r="F548" s="74" t="s">
        <v>20</v>
      </c>
      <c r="G548" s="74" t="s">
        <v>20</v>
      </c>
      <c r="H548" s="74" t="s">
        <v>20</v>
      </c>
      <c r="I548" s="74" t="s">
        <v>20</v>
      </c>
      <c r="J548" s="74" t="s">
        <v>20</v>
      </c>
      <c r="K548" s="74" t="s">
        <v>20</v>
      </c>
      <c r="L548" s="74" t="s">
        <v>20</v>
      </c>
      <c r="M548" s="74" t="s">
        <v>20</v>
      </c>
      <c r="N548" s="74" t="s">
        <v>20</v>
      </c>
      <c r="O548" s="74" t="s">
        <v>20</v>
      </c>
      <c r="P548" s="70">
        <v>525</v>
      </c>
    </row>
    <row r="549" spans="1:16" ht="12.75" customHeight="1" x14ac:dyDescent="0.2">
      <c r="A549" s="68">
        <v>526</v>
      </c>
      <c r="B549" s="29" t="s">
        <v>193</v>
      </c>
      <c r="C549" s="74" t="s">
        <v>20</v>
      </c>
      <c r="D549" s="74" t="s">
        <v>20</v>
      </c>
      <c r="E549" s="74" t="s">
        <v>20</v>
      </c>
      <c r="F549" s="74" t="s">
        <v>20</v>
      </c>
      <c r="G549" s="74" t="s">
        <v>20</v>
      </c>
      <c r="H549" s="74" t="s">
        <v>20</v>
      </c>
      <c r="I549" s="74" t="s">
        <v>20</v>
      </c>
      <c r="J549" s="74" t="s">
        <v>20</v>
      </c>
      <c r="K549" s="74" t="s">
        <v>20</v>
      </c>
      <c r="L549" s="74" t="s">
        <v>20</v>
      </c>
      <c r="M549" s="74" t="s">
        <v>20</v>
      </c>
      <c r="N549" s="74" t="s">
        <v>20</v>
      </c>
      <c r="O549" s="74" t="s">
        <v>20</v>
      </c>
      <c r="P549" s="70">
        <v>526</v>
      </c>
    </row>
    <row r="550" spans="1:16" ht="12.75" customHeight="1" x14ac:dyDescent="0.2">
      <c r="A550" s="68">
        <v>527</v>
      </c>
      <c r="B550" s="29" t="s">
        <v>194</v>
      </c>
      <c r="C550" s="72">
        <f t="shared" ref="C550:O550" si="505">SUM(C551,C552,C553)</f>
        <v>0</v>
      </c>
      <c r="D550" s="72">
        <f t="shared" si="505"/>
        <v>0</v>
      </c>
      <c r="E550" s="72">
        <f t="shared" si="505"/>
        <v>0</v>
      </c>
      <c r="F550" s="72">
        <f t="shared" si="505"/>
        <v>0</v>
      </c>
      <c r="G550" s="72">
        <f t="shared" si="505"/>
        <v>0</v>
      </c>
      <c r="H550" s="72">
        <f t="shared" si="505"/>
        <v>0</v>
      </c>
      <c r="I550" s="72">
        <f t="shared" si="505"/>
        <v>0</v>
      </c>
      <c r="J550" s="72">
        <f t="shared" si="505"/>
        <v>0</v>
      </c>
      <c r="K550" s="72">
        <f t="shared" si="505"/>
        <v>0</v>
      </c>
      <c r="L550" s="72">
        <f t="shared" si="505"/>
        <v>0</v>
      </c>
      <c r="M550" s="72">
        <f t="shared" si="505"/>
        <v>0</v>
      </c>
      <c r="N550" s="72">
        <f t="shared" si="505"/>
        <v>0</v>
      </c>
      <c r="O550" s="72">
        <f t="shared" si="505"/>
        <v>0</v>
      </c>
      <c r="P550" s="70">
        <v>527</v>
      </c>
    </row>
    <row r="551" spans="1:16" ht="12.75" customHeight="1" x14ac:dyDescent="0.2">
      <c r="A551" s="68">
        <v>528</v>
      </c>
      <c r="B551" s="10" t="s">
        <v>195</v>
      </c>
      <c r="C551" s="74" t="s">
        <v>20</v>
      </c>
      <c r="D551" s="74" t="s">
        <v>20</v>
      </c>
      <c r="E551" s="74" t="s">
        <v>20</v>
      </c>
      <c r="F551" s="74" t="s">
        <v>20</v>
      </c>
      <c r="G551" s="74" t="s">
        <v>20</v>
      </c>
      <c r="H551" s="74" t="s">
        <v>20</v>
      </c>
      <c r="I551" s="74" t="s">
        <v>20</v>
      </c>
      <c r="J551" s="74" t="s">
        <v>20</v>
      </c>
      <c r="K551" s="74" t="s">
        <v>20</v>
      </c>
      <c r="L551" s="74" t="s">
        <v>20</v>
      </c>
      <c r="M551" s="74" t="s">
        <v>20</v>
      </c>
      <c r="N551" s="74" t="s">
        <v>20</v>
      </c>
      <c r="O551" s="74" t="s">
        <v>20</v>
      </c>
      <c r="P551" s="70">
        <v>528</v>
      </c>
    </row>
    <row r="552" spans="1:16" ht="12.75" customHeight="1" x14ac:dyDescent="0.2">
      <c r="A552" s="68">
        <v>529</v>
      </c>
      <c r="B552" s="10" t="s">
        <v>196</v>
      </c>
      <c r="C552" s="74" t="s">
        <v>20</v>
      </c>
      <c r="D552" s="74" t="s">
        <v>20</v>
      </c>
      <c r="E552" s="74" t="s">
        <v>20</v>
      </c>
      <c r="F552" s="74" t="s">
        <v>20</v>
      </c>
      <c r="G552" s="74" t="s">
        <v>20</v>
      </c>
      <c r="H552" s="74" t="s">
        <v>20</v>
      </c>
      <c r="I552" s="74" t="s">
        <v>20</v>
      </c>
      <c r="J552" s="74" t="s">
        <v>20</v>
      </c>
      <c r="K552" s="74" t="s">
        <v>20</v>
      </c>
      <c r="L552" s="74" t="s">
        <v>20</v>
      </c>
      <c r="M552" s="74" t="s">
        <v>20</v>
      </c>
      <c r="N552" s="74" t="s">
        <v>20</v>
      </c>
      <c r="O552" s="74" t="s">
        <v>20</v>
      </c>
      <c r="P552" s="70">
        <v>529</v>
      </c>
    </row>
    <row r="553" spans="1:16" ht="12.75" customHeight="1" x14ac:dyDescent="0.2">
      <c r="A553" s="68">
        <v>530</v>
      </c>
      <c r="B553" s="10" t="s">
        <v>197</v>
      </c>
      <c r="C553" s="74" t="s">
        <v>20</v>
      </c>
      <c r="D553" s="74" t="s">
        <v>20</v>
      </c>
      <c r="E553" s="74" t="s">
        <v>20</v>
      </c>
      <c r="F553" s="74" t="s">
        <v>20</v>
      </c>
      <c r="G553" s="74" t="s">
        <v>20</v>
      </c>
      <c r="H553" s="74" t="s">
        <v>20</v>
      </c>
      <c r="I553" s="74" t="s">
        <v>20</v>
      </c>
      <c r="J553" s="74" t="s">
        <v>20</v>
      </c>
      <c r="K553" s="74" t="s">
        <v>20</v>
      </c>
      <c r="L553" s="74" t="s">
        <v>20</v>
      </c>
      <c r="M553" s="74" t="s">
        <v>20</v>
      </c>
      <c r="N553" s="74" t="s">
        <v>20</v>
      </c>
      <c r="O553" s="74" t="s">
        <v>20</v>
      </c>
      <c r="P553" s="70">
        <v>530</v>
      </c>
    </row>
    <row r="554" spans="1:16" ht="15.75" customHeight="1" x14ac:dyDescent="0.2">
      <c r="A554" s="68">
        <v>531</v>
      </c>
      <c r="B554" s="23" t="s">
        <v>198</v>
      </c>
      <c r="C554" s="71">
        <f t="shared" ref="C554:L554" si="506">SUM(C555)-SUM(C592)</f>
        <v>-76.10000000000008</v>
      </c>
      <c r="D554" s="71">
        <f t="shared" si="506"/>
        <v>-642.80000000000007</v>
      </c>
      <c r="E554" s="71">
        <f t="shared" si="506"/>
        <v>-84.000000000000028</v>
      </c>
      <c r="F554" s="71">
        <f t="shared" si="506"/>
        <v>721.89999999999986</v>
      </c>
      <c r="G554" s="71">
        <f t="shared" si="506"/>
        <v>-71.199999999999989</v>
      </c>
      <c r="H554" s="71">
        <f t="shared" si="506"/>
        <v>-789.2</v>
      </c>
      <c r="I554" s="71">
        <f t="shared" si="506"/>
        <v>263.89999999999998</v>
      </c>
      <c r="J554" s="71">
        <f t="shared" si="506"/>
        <v>-269.09999999999985</v>
      </c>
      <c r="K554" s="71">
        <f t="shared" si="506"/>
        <v>-460.6</v>
      </c>
      <c r="L554" s="71">
        <f t="shared" si="506"/>
        <v>-323.40000000000009</v>
      </c>
      <c r="M554" s="71">
        <f t="shared" ref="M554:O554" si="507">SUM(M555)-SUM(M592)</f>
        <v>-87.900000000000091</v>
      </c>
      <c r="N554" s="71">
        <f t="shared" si="507"/>
        <v>667.59999999999991</v>
      </c>
      <c r="O554" s="71">
        <f t="shared" si="507"/>
        <v>-755.49999999999977</v>
      </c>
      <c r="P554" s="70">
        <v>531</v>
      </c>
    </row>
    <row r="555" spans="1:16" ht="15.75" customHeight="1" x14ac:dyDescent="0.2">
      <c r="A555" s="68">
        <v>532</v>
      </c>
      <c r="B555" s="13" t="s">
        <v>170</v>
      </c>
      <c r="C555" s="73">
        <f t="shared" ref="C555:O555" si="508">SUM(C556,C570)</f>
        <v>205.50000000000006</v>
      </c>
      <c r="D555" s="73">
        <f t="shared" si="508"/>
        <v>9.1</v>
      </c>
      <c r="E555" s="73">
        <f t="shared" si="508"/>
        <v>-158.40000000000003</v>
      </c>
      <c r="F555" s="73">
        <f t="shared" si="508"/>
        <v>302.59999999999997</v>
      </c>
      <c r="G555" s="73">
        <f t="shared" si="508"/>
        <v>52.2</v>
      </c>
      <c r="H555" s="73">
        <f t="shared" si="508"/>
        <v>582.59999999999991</v>
      </c>
      <c r="I555" s="73">
        <f t="shared" si="508"/>
        <v>407.29999999999995</v>
      </c>
      <c r="J555" s="73">
        <f t="shared" si="508"/>
        <v>333.3</v>
      </c>
      <c r="K555" s="73">
        <f t="shared" si="508"/>
        <v>283.20000000000005</v>
      </c>
      <c r="L555" s="73">
        <f t="shared" si="508"/>
        <v>-441.20000000000005</v>
      </c>
      <c r="M555" s="73">
        <f t="shared" si="508"/>
        <v>875.69999999999993</v>
      </c>
      <c r="N555" s="73">
        <f t="shared" si="508"/>
        <v>207.09999999999997</v>
      </c>
      <c r="O555" s="73">
        <f t="shared" si="508"/>
        <v>668.60000000000014</v>
      </c>
      <c r="P555" s="70">
        <v>532</v>
      </c>
    </row>
    <row r="556" spans="1:16" ht="15.75" customHeight="1" x14ac:dyDescent="0.2">
      <c r="A556" s="68">
        <v>533</v>
      </c>
      <c r="B556" s="26" t="s">
        <v>199</v>
      </c>
      <c r="C556" s="73">
        <f t="shared" ref="C556:O556" si="509">SUM(C558,C559,C560,C561)</f>
        <v>5.7999999999999972</v>
      </c>
      <c r="D556" s="73">
        <f t="shared" si="509"/>
        <v>9.1</v>
      </c>
      <c r="E556" s="73">
        <f t="shared" si="509"/>
        <v>-1.7</v>
      </c>
      <c r="F556" s="73">
        <f t="shared" si="509"/>
        <v>1.9000000000000001</v>
      </c>
      <c r="G556" s="73">
        <f t="shared" si="509"/>
        <v>-3.5</v>
      </c>
      <c r="H556" s="73">
        <f t="shared" si="509"/>
        <v>21.5</v>
      </c>
      <c r="I556" s="73">
        <f t="shared" si="509"/>
        <v>-9.9</v>
      </c>
      <c r="J556" s="73">
        <f t="shared" si="509"/>
        <v>25.5</v>
      </c>
      <c r="K556" s="73">
        <f t="shared" si="509"/>
        <v>2</v>
      </c>
      <c r="L556" s="73">
        <f t="shared" si="509"/>
        <v>3.9</v>
      </c>
      <c r="M556" s="73">
        <f t="shared" si="509"/>
        <v>1.4</v>
      </c>
      <c r="N556" s="73">
        <f t="shared" si="509"/>
        <v>0.70000000000000018</v>
      </c>
      <c r="O556" s="73">
        <f t="shared" si="509"/>
        <v>0.70000000000000018</v>
      </c>
      <c r="P556" s="70">
        <v>533</v>
      </c>
    </row>
    <row r="557" spans="1:16" ht="12.75" customHeight="1" x14ac:dyDescent="0.2">
      <c r="A557" s="68">
        <v>534</v>
      </c>
      <c r="B557" s="27" t="s">
        <v>386</v>
      </c>
      <c r="C557" s="74" t="s">
        <v>20</v>
      </c>
      <c r="D557" s="74" t="s">
        <v>20</v>
      </c>
      <c r="E557" s="74" t="s">
        <v>20</v>
      </c>
      <c r="F557" s="74" t="s">
        <v>20</v>
      </c>
      <c r="G557" s="74" t="s">
        <v>20</v>
      </c>
      <c r="H557" s="74" t="s">
        <v>20</v>
      </c>
      <c r="I557" s="74" t="s">
        <v>20</v>
      </c>
      <c r="J557" s="74" t="s">
        <v>20</v>
      </c>
      <c r="K557" s="74" t="s">
        <v>20</v>
      </c>
      <c r="L557" s="74" t="s">
        <v>20</v>
      </c>
      <c r="M557" s="74" t="s">
        <v>20</v>
      </c>
      <c r="N557" s="74" t="s">
        <v>20</v>
      </c>
      <c r="O557" s="74" t="s">
        <v>20</v>
      </c>
      <c r="P557" s="70">
        <v>534</v>
      </c>
    </row>
    <row r="558" spans="1:16" ht="12.75" customHeight="1" x14ac:dyDescent="0.2">
      <c r="A558" s="68">
        <v>535</v>
      </c>
      <c r="B558" s="30" t="s">
        <v>385</v>
      </c>
      <c r="C558" s="72">
        <f t="shared" ref="C558:C560" si="510">SUM(D558,E558,F558,G558)</f>
        <v>0</v>
      </c>
      <c r="D558" s="72">
        <v>0</v>
      </c>
      <c r="E558" s="72">
        <v>0</v>
      </c>
      <c r="F558" s="72">
        <v>0</v>
      </c>
      <c r="G558" s="72">
        <v>0</v>
      </c>
      <c r="H558" s="72">
        <f t="shared" ref="H558:H560" si="511">SUM(I558,J558,K558,L558)</f>
        <v>0</v>
      </c>
      <c r="I558" s="72">
        <v>0</v>
      </c>
      <c r="J558" s="72">
        <v>0</v>
      </c>
      <c r="K558" s="72">
        <v>0</v>
      </c>
      <c r="L558" s="72">
        <v>0</v>
      </c>
      <c r="M558" s="72">
        <f t="shared" ref="M558:M560" si="512">SUM(N558,O558)</f>
        <v>0</v>
      </c>
      <c r="N558" s="72">
        <v>0</v>
      </c>
      <c r="O558" s="72">
        <v>0</v>
      </c>
      <c r="P558" s="70">
        <v>535</v>
      </c>
    </row>
    <row r="559" spans="1:16" ht="12.75" customHeight="1" x14ac:dyDescent="0.2">
      <c r="A559" s="68">
        <v>536</v>
      </c>
      <c r="B559" s="27" t="s">
        <v>200</v>
      </c>
      <c r="C559" s="72">
        <f t="shared" si="510"/>
        <v>0</v>
      </c>
      <c r="D559" s="72">
        <v>0</v>
      </c>
      <c r="E559" s="72">
        <v>0</v>
      </c>
      <c r="F559" s="72">
        <v>0</v>
      </c>
      <c r="G559" s="72">
        <v>0</v>
      </c>
      <c r="H559" s="72">
        <f t="shared" si="511"/>
        <v>0</v>
      </c>
      <c r="I559" s="72">
        <v>0</v>
      </c>
      <c r="J559" s="72">
        <v>0</v>
      </c>
      <c r="K559" s="72">
        <v>0</v>
      </c>
      <c r="L559" s="72">
        <v>0</v>
      </c>
      <c r="M559" s="72">
        <f t="shared" si="512"/>
        <v>0</v>
      </c>
      <c r="N559" s="72">
        <v>0</v>
      </c>
      <c r="O559" s="72">
        <v>0</v>
      </c>
      <c r="P559" s="70">
        <v>536</v>
      </c>
    </row>
    <row r="560" spans="1:16" ht="12.75" customHeight="1" x14ac:dyDescent="0.2">
      <c r="A560" s="68">
        <v>537</v>
      </c>
      <c r="B560" s="27" t="s">
        <v>387</v>
      </c>
      <c r="C560" s="72">
        <f t="shared" si="510"/>
        <v>-2.9000000000000004</v>
      </c>
      <c r="D560" s="72">
        <v>0.7</v>
      </c>
      <c r="E560" s="72">
        <v>-1.8</v>
      </c>
      <c r="F560" s="72">
        <v>1.8</v>
      </c>
      <c r="G560" s="72">
        <v>-3.6</v>
      </c>
      <c r="H560" s="72">
        <f t="shared" si="511"/>
        <v>13.600000000000001</v>
      </c>
      <c r="I560" s="72">
        <v>0.3</v>
      </c>
      <c r="J560" s="72">
        <v>11.8</v>
      </c>
      <c r="K560" s="72">
        <v>-1</v>
      </c>
      <c r="L560" s="72">
        <v>2.5</v>
      </c>
      <c r="M560" s="72">
        <f t="shared" si="512"/>
        <v>-2.9</v>
      </c>
      <c r="N560" s="72">
        <v>-1.4</v>
      </c>
      <c r="O560" s="72">
        <v>-1.5</v>
      </c>
      <c r="P560" s="70">
        <v>537</v>
      </c>
    </row>
    <row r="561" spans="1:16" ht="12.75" customHeight="1" x14ac:dyDescent="0.2">
      <c r="A561" s="68">
        <v>538</v>
      </c>
      <c r="B561" s="27" t="s">
        <v>201</v>
      </c>
      <c r="C561" s="72">
        <f t="shared" ref="C561:O561" si="513">SUM(C562,C563)</f>
        <v>8.6999999999999975</v>
      </c>
      <c r="D561" s="72">
        <f t="shared" si="513"/>
        <v>8.4</v>
      </c>
      <c r="E561" s="72">
        <f t="shared" si="513"/>
        <v>0.1</v>
      </c>
      <c r="F561" s="72">
        <f t="shared" si="513"/>
        <v>0.1</v>
      </c>
      <c r="G561" s="72">
        <f t="shared" si="513"/>
        <v>0.1</v>
      </c>
      <c r="H561" s="72">
        <f t="shared" si="513"/>
        <v>7.9</v>
      </c>
      <c r="I561" s="72">
        <f t="shared" si="513"/>
        <v>-10.200000000000001</v>
      </c>
      <c r="J561" s="72">
        <f t="shared" si="513"/>
        <v>13.7</v>
      </c>
      <c r="K561" s="72">
        <f t="shared" si="513"/>
        <v>3</v>
      </c>
      <c r="L561" s="72">
        <f t="shared" si="513"/>
        <v>1.4</v>
      </c>
      <c r="M561" s="72">
        <f t="shared" si="513"/>
        <v>4.3</v>
      </c>
      <c r="N561" s="72">
        <f t="shared" si="513"/>
        <v>2.1</v>
      </c>
      <c r="O561" s="72">
        <f t="shared" si="513"/>
        <v>2.2000000000000002</v>
      </c>
      <c r="P561" s="70">
        <v>538</v>
      </c>
    </row>
    <row r="562" spans="1:16" ht="12.75" customHeight="1" x14ac:dyDescent="0.2">
      <c r="A562" s="68">
        <v>539</v>
      </c>
      <c r="B562" s="32" t="s">
        <v>202</v>
      </c>
      <c r="C562" s="72">
        <f t="shared" ref="C562:C563" si="514">SUM(D562,E562,F562,G562)</f>
        <v>8.9999999999999982</v>
      </c>
      <c r="D562" s="72">
        <v>8.4</v>
      </c>
      <c r="E562" s="72">
        <v>0.2</v>
      </c>
      <c r="F562" s="72">
        <v>0.2</v>
      </c>
      <c r="G562" s="72">
        <v>0.2</v>
      </c>
      <c r="H562" s="72">
        <f t="shared" ref="H562:H563" si="515">SUM(I562,J562,K562,L562)</f>
        <v>0.99999999999999956</v>
      </c>
      <c r="I562" s="72">
        <v>-11.9</v>
      </c>
      <c r="J562" s="72">
        <v>12</v>
      </c>
      <c r="K562" s="72">
        <v>1.2</v>
      </c>
      <c r="L562" s="72">
        <v>-0.3</v>
      </c>
      <c r="M562" s="72">
        <f>SUM(N562,O562)</f>
        <v>3.8</v>
      </c>
      <c r="N562" s="72">
        <v>1.9</v>
      </c>
      <c r="O562" s="72">
        <v>1.9</v>
      </c>
      <c r="P562" s="70">
        <v>539</v>
      </c>
    </row>
    <row r="563" spans="1:16" ht="12.75" customHeight="1" x14ac:dyDescent="0.2">
      <c r="A563" s="68">
        <v>540</v>
      </c>
      <c r="B563" s="32" t="s">
        <v>203</v>
      </c>
      <c r="C563" s="72">
        <f t="shared" si="514"/>
        <v>-0.30000000000000004</v>
      </c>
      <c r="D563" s="72">
        <v>0</v>
      </c>
      <c r="E563" s="72">
        <v>-0.1</v>
      </c>
      <c r="F563" s="72">
        <v>-0.1</v>
      </c>
      <c r="G563" s="72">
        <v>-0.1</v>
      </c>
      <c r="H563" s="72">
        <f t="shared" si="515"/>
        <v>6.9</v>
      </c>
      <c r="I563" s="72">
        <v>1.7</v>
      </c>
      <c r="J563" s="72">
        <v>1.7</v>
      </c>
      <c r="K563" s="72">
        <v>1.8</v>
      </c>
      <c r="L563" s="72">
        <v>1.7</v>
      </c>
      <c r="M563" s="72">
        <f>SUM(N563,O563)</f>
        <v>0.5</v>
      </c>
      <c r="N563" s="72">
        <v>0.2</v>
      </c>
      <c r="O563" s="72">
        <v>0.30000000000000004</v>
      </c>
      <c r="P563" s="70">
        <v>540</v>
      </c>
    </row>
    <row r="564" spans="1:16" ht="12.75" customHeight="1" x14ac:dyDescent="0.2">
      <c r="A564" s="68">
        <v>541</v>
      </c>
      <c r="B564" s="30" t="s">
        <v>204</v>
      </c>
      <c r="C564" s="72">
        <f t="shared" ref="C564:O564" si="516">SUM(C565,C566)</f>
        <v>0</v>
      </c>
      <c r="D564" s="72">
        <f t="shared" si="516"/>
        <v>0</v>
      </c>
      <c r="E564" s="72">
        <f t="shared" si="516"/>
        <v>0</v>
      </c>
      <c r="F564" s="72">
        <f t="shared" si="516"/>
        <v>0</v>
      </c>
      <c r="G564" s="72">
        <f t="shared" si="516"/>
        <v>0</v>
      </c>
      <c r="H564" s="72">
        <f t="shared" si="516"/>
        <v>0</v>
      </c>
      <c r="I564" s="72">
        <f t="shared" si="516"/>
        <v>0</v>
      </c>
      <c r="J564" s="72">
        <f t="shared" si="516"/>
        <v>0</v>
      </c>
      <c r="K564" s="72">
        <f t="shared" si="516"/>
        <v>0</v>
      </c>
      <c r="L564" s="72">
        <f t="shared" si="516"/>
        <v>0</v>
      </c>
      <c r="M564" s="72">
        <f t="shared" si="516"/>
        <v>0</v>
      </c>
      <c r="N564" s="72">
        <f t="shared" si="516"/>
        <v>0</v>
      </c>
      <c r="O564" s="72">
        <f t="shared" si="516"/>
        <v>0</v>
      </c>
      <c r="P564" s="70">
        <v>541</v>
      </c>
    </row>
    <row r="565" spans="1:16" ht="12.75" customHeight="1" x14ac:dyDescent="0.2">
      <c r="A565" s="68">
        <v>542</v>
      </c>
      <c r="B565" s="33" t="s">
        <v>205</v>
      </c>
      <c r="C565" s="74" t="s">
        <v>20</v>
      </c>
      <c r="D565" s="74" t="s">
        <v>20</v>
      </c>
      <c r="E565" s="74" t="s">
        <v>20</v>
      </c>
      <c r="F565" s="74" t="s">
        <v>20</v>
      </c>
      <c r="G565" s="74" t="s">
        <v>20</v>
      </c>
      <c r="H565" s="74" t="s">
        <v>20</v>
      </c>
      <c r="I565" s="74" t="s">
        <v>20</v>
      </c>
      <c r="J565" s="74" t="s">
        <v>20</v>
      </c>
      <c r="K565" s="74" t="s">
        <v>20</v>
      </c>
      <c r="L565" s="74" t="s">
        <v>20</v>
      </c>
      <c r="M565" s="74" t="s">
        <v>20</v>
      </c>
      <c r="N565" s="74" t="s">
        <v>20</v>
      </c>
      <c r="O565" s="74" t="s">
        <v>20</v>
      </c>
      <c r="P565" s="70">
        <v>542</v>
      </c>
    </row>
    <row r="566" spans="1:16" ht="12.75" customHeight="1" x14ac:dyDescent="0.2">
      <c r="A566" s="68">
        <v>543</v>
      </c>
      <c r="B566" s="33" t="s">
        <v>206</v>
      </c>
      <c r="C566" s="74" t="s">
        <v>20</v>
      </c>
      <c r="D566" s="74" t="s">
        <v>20</v>
      </c>
      <c r="E566" s="74" t="s">
        <v>20</v>
      </c>
      <c r="F566" s="74" t="s">
        <v>20</v>
      </c>
      <c r="G566" s="74" t="s">
        <v>20</v>
      </c>
      <c r="H566" s="74" t="s">
        <v>20</v>
      </c>
      <c r="I566" s="74" t="s">
        <v>20</v>
      </c>
      <c r="J566" s="74" t="s">
        <v>20</v>
      </c>
      <c r="K566" s="74" t="s">
        <v>20</v>
      </c>
      <c r="L566" s="74" t="s">
        <v>20</v>
      </c>
      <c r="M566" s="74" t="s">
        <v>20</v>
      </c>
      <c r="N566" s="74" t="s">
        <v>20</v>
      </c>
      <c r="O566" s="74" t="s">
        <v>20</v>
      </c>
      <c r="P566" s="70">
        <v>543</v>
      </c>
    </row>
    <row r="567" spans="1:16" ht="12.75" customHeight="1" x14ac:dyDescent="0.2">
      <c r="A567" s="68">
        <v>544</v>
      </c>
      <c r="B567" s="30" t="s">
        <v>207</v>
      </c>
      <c r="C567" s="72">
        <f t="shared" ref="C567:O567" si="517">SUM(C568,C569)</f>
        <v>0</v>
      </c>
      <c r="D567" s="72">
        <f t="shared" si="517"/>
        <v>0</v>
      </c>
      <c r="E567" s="72">
        <f t="shared" si="517"/>
        <v>0</v>
      </c>
      <c r="F567" s="72">
        <f t="shared" si="517"/>
        <v>0</v>
      </c>
      <c r="G567" s="72">
        <f t="shared" si="517"/>
        <v>0</v>
      </c>
      <c r="H567" s="72">
        <f t="shared" si="517"/>
        <v>0</v>
      </c>
      <c r="I567" s="72">
        <f t="shared" si="517"/>
        <v>0</v>
      </c>
      <c r="J567" s="72">
        <f t="shared" si="517"/>
        <v>0</v>
      </c>
      <c r="K567" s="72">
        <f t="shared" si="517"/>
        <v>0</v>
      </c>
      <c r="L567" s="72">
        <f t="shared" si="517"/>
        <v>0</v>
      </c>
      <c r="M567" s="72">
        <f t="shared" si="517"/>
        <v>0</v>
      </c>
      <c r="N567" s="72">
        <f t="shared" si="517"/>
        <v>0</v>
      </c>
      <c r="O567" s="72">
        <f t="shared" si="517"/>
        <v>0</v>
      </c>
      <c r="P567" s="70">
        <v>544</v>
      </c>
    </row>
    <row r="568" spans="1:16" ht="12.75" customHeight="1" x14ac:dyDescent="0.2">
      <c r="A568" s="68">
        <v>545</v>
      </c>
      <c r="B568" s="33" t="s">
        <v>208</v>
      </c>
      <c r="C568" s="74" t="s">
        <v>20</v>
      </c>
      <c r="D568" s="74" t="s">
        <v>20</v>
      </c>
      <c r="E568" s="74" t="s">
        <v>20</v>
      </c>
      <c r="F568" s="74" t="s">
        <v>20</v>
      </c>
      <c r="G568" s="74" t="s">
        <v>20</v>
      </c>
      <c r="H568" s="74" t="s">
        <v>20</v>
      </c>
      <c r="I568" s="74" t="s">
        <v>20</v>
      </c>
      <c r="J568" s="74" t="s">
        <v>20</v>
      </c>
      <c r="K568" s="74" t="s">
        <v>20</v>
      </c>
      <c r="L568" s="74" t="s">
        <v>20</v>
      </c>
      <c r="M568" s="74" t="s">
        <v>20</v>
      </c>
      <c r="N568" s="74" t="s">
        <v>20</v>
      </c>
      <c r="O568" s="74" t="s">
        <v>20</v>
      </c>
      <c r="P568" s="70">
        <v>545</v>
      </c>
    </row>
    <row r="569" spans="1:16" ht="12.75" customHeight="1" x14ac:dyDescent="0.2">
      <c r="A569" s="68">
        <v>546</v>
      </c>
      <c r="B569" s="33" t="s">
        <v>209</v>
      </c>
      <c r="C569" s="74" t="s">
        <v>20</v>
      </c>
      <c r="D569" s="74" t="s">
        <v>20</v>
      </c>
      <c r="E569" s="74" t="s">
        <v>20</v>
      </c>
      <c r="F569" s="74" t="s">
        <v>20</v>
      </c>
      <c r="G569" s="74" t="s">
        <v>20</v>
      </c>
      <c r="H569" s="74" t="s">
        <v>20</v>
      </c>
      <c r="I569" s="74" t="s">
        <v>20</v>
      </c>
      <c r="J569" s="74" t="s">
        <v>20</v>
      </c>
      <c r="K569" s="74" t="s">
        <v>20</v>
      </c>
      <c r="L569" s="74" t="s">
        <v>20</v>
      </c>
      <c r="M569" s="74" t="s">
        <v>20</v>
      </c>
      <c r="N569" s="74" t="s">
        <v>20</v>
      </c>
      <c r="O569" s="74" t="s">
        <v>20</v>
      </c>
      <c r="P569" s="70">
        <v>546</v>
      </c>
    </row>
    <row r="570" spans="1:16" ht="15.75" customHeight="1" x14ac:dyDescent="0.2">
      <c r="A570" s="68">
        <v>547</v>
      </c>
      <c r="B570" s="26" t="s">
        <v>210</v>
      </c>
      <c r="C570" s="73">
        <f t="shared" ref="C570:O570" si="518">SUM(C574,C577,C580,C583)</f>
        <v>199.70000000000005</v>
      </c>
      <c r="D570" s="73">
        <f t="shared" si="518"/>
        <v>0</v>
      </c>
      <c r="E570" s="73">
        <f t="shared" si="518"/>
        <v>-156.70000000000005</v>
      </c>
      <c r="F570" s="73">
        <f t="shared" si="518"/>
        <v>300.7</v>
      </c>
      <c r="G570" s="73">
        <f t="shared" si="518"/>
        <v>55.7</v>
      </c>
      <c r="H570" s="73">
        <f t="shared" si="518"/>
        <v>561.09999999999991</v>
      </c>
      <c r="I570" s="73">
        <f t="shared" si="518"/>
        <v>417.19999999999993</v>
      </c>
      <c r="J570" s="73">
        <f t="shared" si="518"/>
        <v>307.8</v>
      </c>
      <c r="K570" s="73">
        <f t="shared" si="518"/>
        <v>281.20000000000005</v>
      </c>
      <c r="L570" s="73">
        <f t="shared" si="518"/>
        <v>-445.1</v>
      </c>
      <c r="M570" s="73">
        <f t="shared" si="518"/>
        <v>874.3</v>
      </c>
      <c r="N570" s="73">
        <f t="shared" si="518"/>
        <v>206.39999999999998</v>
      </c>
      <c r="O570" s="73">
        <f t="shared" si="518"/>
        <v>667.90000000000009</v>
      </c>
      <c r="P570" s="70">
        <v>547</v>
      </c>
    </row>
    <row r="571" spans="1:16" ht="12.75" customHeight="1" x14ac:dyDescent="0.2">
      <c r="A571" s="68">
        <v>548</v>
      </c>
      <c r="B571" s="27" t="s">
        <v>211</v>
      </c>
      <c r="C571" s="72">
        <f t="shared" ref="C571:O571" si="519">SUM(C572,C573)</f>
        <v>0</v>
      </c>
      <c r="D571" s="72">
        <f t="shared" si="519"/>
        <v>0</v>
      </c>
      <c r="E571" s="72">
        <f t="shared" si="519"/>
        <v>0</v>
      </c>
      <c r="F571" s="72">
        <f t="shared" si="519"/>
        <v>0</v>
      </c>
      <c r="G571" s="72">
        <f t="shared" si="519"/>
        <v>0</v>
      </c>
      <c r="H571" s="72">
        <f t="shared" si="519"/>
        <v>0</v>
      </c>
      <c r="I571" s="72">
        <f t="shared" si="519"/>
        <v>0</v>
      </c>
      <c r="J571" s="72">
        <f t="shared" si="519"/>
        <v>0</v>
      </c>
      <c r="K571" s="72">
        <f t="shared" si="519"/>
        <v>0</v>
      </c>
      <c r="L571" s="72">
        <f t="shared" si="519"/>
        <v>0</v>
      </c>
      <c r="M571" s="72">
        <f t="shared" si="519"/>
        <v>0</v>
      </c>
      <c r="N571" s="72">
        <f t="shared" si="519"/>
        <v>0</v>
      </c>
      <c r="O571" s="72">
        <f t="shared" si="519"/>
        <v>0</v>
      </c>
      <c r="P571" s="70">
        <v>548</v>
      </c>
    </row>
    <row r="572" spans="1:16" ht="12.75" customHeight="1" x14ac:dyDescent="0.2">
      <c r="A572" s="68">
        <v>549</v>
      </c>
      <c r="B572" s="32" t="s">
        <v>212</v>
      </c>
      <c r="C572" s="74" t="s">
        <v>20</v>
      </c>
      <c r="D572" s="74" t="s">
        <v>20</v>
      </c>
      <c r="E572" s="74" t="s">
        <v>20</v>
      </c>
      <c r="F572" s="74" t="s">
        <v>20</v>
      </c>
      <c r="G572" s="74" t="s">
        <v>20</v>
      </c>
      <c r="H572" s="74" t="s">
        <v>20</v>
      </c>
      <c r="I572" s="74" t="s">
        <v>20</v>
      </c>
      <c r="J572" s="74" t="s">
        <v>20</v>
      </c>
      <c r="K572" s="74" t="s">
        <v>20</v>
      </c>
      <c r="L572" s="74" t="s">
        <v>20</v>
      </c>
      <c r="M572" s="74" t="s">
        <v>20</v>
      </c>
      <c r="N572" s="74" t="s">
        <v>20</v>
      </c>
      <c r="O572" s="74" t="s">
        <v>20</v>
      </c>
      <c r="P572" s="70">
        <v>549</v>
      </c>
    </row>
    <row r="573" spans="1:16" ht="12.75" customHeight="1" x14ac:dyDescent="0.2">
      <c r="A573" s="68">
        <v>550</v>
      </c>
      <c r="B573" s="32" t="s">
        <v>213</v>
      </c>
      <c r="C573" s="74" t="s">
        <v>20</v>
      </c>
      <c r="D573" s="74" t="s">
        <v>20</v>
      </c>
      <c r="E573" s="74" t="s">
        <v>20</v>
      </c>
      <c r="F573" s="74" t="s">
        <v>20</v>
      </c>
      <c r="G573" s="74" t="s">
        <v>20</v>
      </c>
      <c r="H573" s="74" t="s">
        <v>20</v>
      </c>
      <c r="I573" s="74" t="s">
        <v>20</v>
      </c>
      <c r="J573" s="74" t="s">
        <v>20</v>
      </c>
      <c r="K573" s="74" t="s">
        <v>20</v>
      </c>
      <c r="L573" s="74" t="s">
        <v>20</v>
      </c>
      <c r="M573" s="74" t="s">
        <v>20</v>
      </c>
      <c r="N573" s="74" t="s">
        <v>20</v>
      </c>
      <c r="O573" s="74" t="s">
        <v>20</v>
      </c>
      <c r="P573" s="70">
        <v>550</v>
      </c>
    </row>
    <row r="574" spans="1:16" ht="12.75" customHeight="1" x14ac:dyDescent="0.2">
      <c r="A574" s="68">
        <v>551</v>
      </c>
      <c r="B574" s="30" t="s">
        <v>214</v>
      </c>
      <c r="C574" s="72">
        <f t="shared" ref="C574:O574" si="520">SUM(C575,C576)</f>
        <v>0</v>
      </c>
      <c r="D574" s="72">
        <f t="shared" si="520"/>
        <v>0</v>
      </c>
      <c r="E574" s="72">
        <f t="shared" si="520"/>
        <v>0</v>
      </c>
      <c r="F574" s="72">
        <f t="shared" si="520"/>
        <v>0</v>
      </c>
      <c r="G574" s="72">
        <f t="shared" si="520"/>
        <v>0</v>
      </c>
      <c r="H574" s="72">
        <f t="shared" si="520"/>
        <v>0</v>
      </c>
      <c r="I574" s="72">
        <f t="shared" si="520"/>
        <v>0</v>
      </c>
      <c r="J574" s="72">
        <f t="shared" si="520"/>
        <v>0</v>
      </c>
      <c r="K574" s="72">
        <f t="shared" si="520"/>
        <v>0</v>
      </c>
      <c r="L574" s="72">
        <f t="shared" si="520"/>
        <v>0</v>
      </c>
      <c r="M574" s="72">
        <f t="shared" si="520"/>
        <v>0</v>
      </c>
      <c r="N574" s="72">
        <f t="shared" si="520"/>
        <v>0</v>
      </c>
      <c r="O574" s="72">
        <f t="shared" si="520"/>
        <v>0</v>
      </c>
      <c r="P574" s="70">
        <v>551</v>
      </c>
    </row>
    <row r="575" spans="1:16" ht="12.75" customHeight="1" x14ac:dyDescent="0.2">
      <c r="A575" s="68">
        <v>552</v>
      </c>
      <c r="B575" s="33" t="s">
        <v>215</v>
      </c>
      <c r="C575" s="72">
        <f t="shared" ref="C575:C576" si="521">SUM(D575,E575,F575,G575)</f>
        <v>0</v>
      </c>
      <c r="D575" s="72">
        <v>0</v>
      </c>
      <c r="E575" s="72">
        <v>0</v>
      </c>
      <c r="F575" s="72">
        <v>0</v>
      </c>
      <c r="G575" s="72">
        <v>0</v>
      </c>
      <c r="H575" s="72">
        <f t="shared" ref="H575:H576" si="522">SUM(I575,J575,K575,L575)</f>
        <v>0</v>
      </c>
      <c r="I575" s="72">
        <v>0</v>
      </c>
      <c r="J575" s="72">
        <v>0</v>
      </c>
      <c r="K575" s="72">
        <v>0</v>
      </c>
      <c r="L575" s="72">
        <v>0</v>
      </c>
      <c r="M575" s="72">
        <f t="shared" ref="M575:M576" si="523">SUM(N575,O575)</f>
        <v>0</v>
      </c>
      <c r="N575" s="72">
        <v>0</v>
      </c>
      <c r="O575" s="72">
        <v>0</v>
      </c>
      <c r="P575" s="70">
        <v>552</v>
      </c>
    </row>
    <row r="576" spans="1:16" ht="12.75" customHeight="1" x14ac:dyDescent="0.2">
      <c r="A576" s="68">
        <v>553</v>
      </c>
      <c r="B576" s="33" t="s">
        <v>216</v>
      </c>
      <c r="C576" s="72">
        <f t="shared" si="521"/>
        <v>0</v>
      </c>
      <c r="D576" s="72">
        <v>0</v>
      </c>
      <c r="E576" s="72">
        <v>0</v>
      </c>
      <c r="F576" s="72">
        <v>0</v>
      </c>
      <c r="G576" s="72">
        <v>0</v>
      </c>
      <c r="H576" s="72">
        <f t="shared" si="522"/>
        <v>0</v>
      </c>
      <c r="I576" s="72">
        <v>0</v>
      </c>
      <c r="J576" s="72">
        <v>0</v>
      </c>
      <c r="K576" s="72">
        <v>0</v>
      </c>
      <c r="L576" s="72">
        <v>0</v>
      </c>
      <c r="M576" s="72">
        <f t="shared" si="523"/>
        <v>0</v>
      </c>
      <c r="N576" s="72">
        <v>0</v>
      </c>
      <c r="O576" s="72">
        <v>0</v>
      </c>
      <c r="P576" s="70">
        <v>553</v>
      </c>
    </row>
    <row r="577" spans="1:16" ht="12.75" customHeight="1" x14ac:dyDescent="0.2">
      <c r="A577" s="68">
        <v>554</v>
      </c>
      <c r="B577" s="27" t="s">
        <v>217</v>
      </c>
      <c r="C577" s="72">
        <f t="shared" ref="C577:O577" si="524">SUM(C578,C579)</f>
        <v>-322.20000000000005</v>
      </c>
      <c r="D577" s="72">
        <f t="shared" si="524"/>
        <v>228.8</v>
      </c>
      <c r="E577" s="72">
        <f t="shared" si="524"/>
        <v>-496.90000000000003</v>
      </c>
      <c r="F577" s="72">
        <f t="shared" si="524"/>
        <v>-53.599999999999994</v>
      </c>
      <c r="G577" s="72">
        <f t="shared" si="524"/>
        <v>-0.49999999999999645</v>
      </c>
      <c r="H577" s="72">
        <f t="shared" si="524"/>
        <v>608.59999999999991</v>
      </c>
      <c r="I577" s="72">
        <f t="shared" si="524"/>
        <v>262.09999999999997</v>
      </c>
      <c r="J577" s="72">
        <f t="shared" si="524"/>
        <v>144.5</v>
      </c>
      <c r="K577" s="72">
        <f t="shared" si="524"/>
        <v>256.10000000000002</v>
      </c>
      <c r="L577" s="72">
        <f t="shared" si="524"/>
        <v>-54.100000000000009</v>
      </c>
      <c r="M577" s="72">
        <f t="shared" si="524"/>
        <v>-103.80000000000004</v>
      </c>
      <c r="N577" s="72">
        <f t="shared" si="524"/>
        <v>-239.50000000000003</v>
      </c>
      <c r="O577" s="72">
        <f t="shared" si="524"/>
        <v>135.69999999999999</v>
      </c>
      <c r="P577" s="70">
        <v>554</v>
      </c>
    </row>
    <row r="578" spans="1:16" ht="12.75" customHeight="1" x14ac:dyDescent="0.2">
      <c r="A578" s="68">
        <v>555</v>
      </c>
      <c r="B578" s="32" t="s">
        <v>218</v>
      </c>
      <c r="C578" s="72">
        <f t="shared" ref="C578:C579" si="525">SUM(D578,E578,F578,G578)</f>
        <v>19.599999999999991</v>
      </c>
      <c r="D578" s="72">
        <v>48.3</v>
      </c>
      <c r="E578" s="72">
        <v>-49.800000000000004</v>
      </c>
      <c r="F578" s="72">
        <v>18.299999999999997</v>
      </c>
      <c r="G578" s="72">
        <v>2.8000000000000007</v>
      </c>
      <c r="H578" s="72">
        <f t="shared" ref="H578:H579" si="526">SUM(I578,J578,K578,L578)</f>
        <v>-61.300000000000011</v>
      </c>
      <c r="I578" s="72">
        <v>97.8</v>
      </c>
      <c r="J578" s="72">
        <v>-73.900000000000006</v>
      </c>
      <c r="K578" s="72">
        <v>23.5</v>
      </c>
      <c r="L578" s="72">
        <v>-108.7</v>
      </c>
      <c r="M578" s="72">
        <f>SUM(N578,O578)</f>
        <v>0.29999999999999005</v>
      </c>
      <c r="N578" s="72">
        <v>37.099999999999994</v>
      </c>
      <c r="O578" s="72">
        <v>-36.800000000000004</v>
      </c>
      <c r="P578" s="70">
        <v>555</v>
      </c>
    </row>
    <row r="579" spans="1:16" ht="12.75" customHeight="1" x14ac:dyDescent="0.2">
      <c r="A579" s="68">
        <v>556</v>
      </c>
      <c r="B579" s="32" t="s">
        <v>219</v>
      </c>
      <c r="C579" s="72">
        <f t="shared" si="525"/>
        <v>-341.8</v>
      </c>
      <c r="D579" s="72">
        <v>180.5</v>
      </c>
      <c r="E579" s="72">
        <v>-447.1</v>
      </c>
      <c r="F579" s="72">
        <v>-71.899999999999991</v>
      </c>
      <c r="G579" s="72">
        <v>-3.2999999999999972</v>
      </c>
      <c r="H579" s="72">
        <f t="shared" si="526"/>
        <v>669.9</v>
      </c>
      <c r="I579" s="72">
        <v>164.29999999999998</v>
      </c>
      <c r="J579" s="72">
        <v>218.4</v>
      </c>
      <c r="K579" s="72">
        <v>232.6</v>
      </c>
      <c r="L579" s="72">
        <v>54.599999999999994</v>
      </c>
      <c r="M579" s="72">
        <f>SUM(N579,O579)</f>
        <v>-104.10000000000002</v>
      </c>
      <c r="N579" s="72">
        <v>-276.60000000000002</v>
      </c>
      <c r="O579" s="72">
        <v>172.5</v>
      </c>
      <c r="P579" s="70">
        <v>556</v>
      </c>
    </row>
    <row r="580" spans="1:16" ht="12.75" customHeight="1" x14ac:dyDescent="0.2">
      <c r="A580" s="68">
        <v>557</v>
      </c>
      <c r="B580" s="27" t="s">
        <v>220</v>
      </c>
      <c r="C580" s="72">
        <f t="shared" ref="C580:O580" si="527">SUM(C581,C582)</f>
        <v>-62.899999999999991</v>
      </c>
      <c r="D580" s="72">
        <f t="shared" si="527"/>
        <v>-15.2</v>
      </c>
      <c r="E580" s="72">
        <f t="shared" si="527"/>
        <v>-41.9</v>
      </c>
      <c r="F580" s="72">
        <f t="shared" si="527"/>
        <v>26.6</v>
      </c>
      <c r="G580" s="72">
        <f t="shared" si="527"/>
        <v>-32.4</v>
      </c>
      <c r="H580" s="72">
        <f t="shared" si="527"/>
        <v>186.10000000000002</v>
      </c>
      <c r="I580" s="72">
        <f t="shared" si="527"/>
        <v>-5.6</v>
      </c>
      <c r="J580" s="72">
        <f t="shared" si="527"/>
        <v>199</v>
      </c>
      <c r="K580" s="72">
        <f t="shared" si="527"/>
        <v>-46.5</v>
      </c>
      <c r="L580" s="72">
        <f t="shared" si="527"/>
        <v>39.200000000000003</v>
      </c>
      <c r="M580" s="72">
        <f t="shared" si="527"/>
        <v>-42.9</v>
      </c>
      <c r="N580" s="72">
        <f t="shared" si="527"/>
        <v>-30.9</v>
      </c>
      <c r="O580" s="72">
        <f t="shared" si="527"/>
        <v>-12</v>
      </c>
      <c r="P580" s="70">
        <v>557</v>
      </c>
    </row>
    <row r="581" spans="1:16" ht="12.75" customHeight="1" x14ac:dyDescent="0.2">
      <c r="A581" s="68">
        <v>558</v>
      </c>
      <c r="B581" s="32" t="s">
        <v>221</v>
      </c>
      <c r="C581" s="72">
        <f t="shared" ref="C581:C582" si="528">SUM(D581,E581,F581,G581)</f>
        <v>0</v>
      </c>
      <c r="D581" s="72">
        <v>0</v>
      </c>
      <c r="E581" s="72">
        <v>0</v>
      </c>
      <c r="F581" s="72">
        <v>0</v>
      </c>
      <c r="G581" s="72">
        <v>0</v>
      </c>
      <c r="H581" s="72">
        <f t="shared" ref="H581:H582" si="529">SUM(I581,J581,K581,L581)</f>
        <v>0</v>
      </c>
      <c r="I581" s="72">
        <v>0</v>
      </c>
      <c r="J581" s="72">
        <v>0</v>
      </c>
      <c r="K581" s="72">
        <v>0</v>
      </c>
      <c r="L581" s="72">
        <v>0</v>
      </c>
      <c r="M581" s="72">
        <f t="shared" ref="M581:M582" si="530">SUM(N581,O581)</f>
        <v>0</v>
      </c>
      <c r="N581" s="72">
        <v>0</v>
      </c>
      <c r="O581" s="72">
        <v>0</v>
      </c>
      <c r="P581" s="70">
        <v>558</v>
      </c>
    </row>
    <row r="582" spans="1:16" ht="12.75" customHeight="1" x14ac:dyDescent="0.2">
      <c r="A582" s="68">
        <v>559</v>
      </c>
      <c r="B582" s="32" t="s">
        <v>222</v>
      </c>
      <c r="C582" s="72">
        <f t="shared" si="528"/>
        <v>-62.899999999999991</v>
      </c>
      <c r="D582" s="72">
        <v>-15.2</v>
      </c>
      <c r="E582" s="72">
        <v>-41.9</v>
      </c>
      <c r="F582" s="72">
        <v>26.6</v>
      </c>
      <c r="G582" s="72">
        <v>-32.4</v>
      </c>
      <c r="H582" s="72">
        <f t="shared" si="529"/>
        <v>186.10000000000002</v>
      </c>
      <c r="I582" s="72">
        <v>-5.6</v>
      </c>
      <c r="J582" s="72">
        <v>199</v>
      </c>
      <c r="K582" s="72">
        <v>-46.5</v>
      </c>
      <c r="L582" s="72">
        <v>39.200000000000003</v>
      </c>
      <c r="M582" s="72">
        <f t="shared" si="530"/>
        <v>-42.9</v>
      </c>
      <c r="N582" s="72">
        <v>-30.9</v>
      </c>
      <c r="O582" s="72">
        <v>-12</v>
      </c>
      <c r="P582" s="70">
        <v>559</v>
      </c>
    </row>
    <row r="583" spans="1:16" ht="12.75" customHeight="1" x14ac:dyDescent="0.2">
      <c r="A583" s="68">
        <v>560</v>
      </c>
      <c r="B583" s="27" t="s">
        <v>223</v>
      </c>
      <c r="C583" s="72">
        <f t="shared" ref="C583:O583" si="531">SUM(C584,C585)</f>
        <v>584.80000000000007</v>
      </c>
      <c r="D583" s="72">
        <f t="shared" si="531"/>
        <v>-213.6</v>
      </c>
      <c r="E583" s="72">
        <f t="shared" si="531"/>
        <v>382.1</v>
      </c>
      <c r="F583" s="72">
        <f t="shared" si="531"/>
        <v>327.7</v>
      </c>
      <c r="G583" s="72">
        <f t="shared" si="531"/>
        <v>88.6</v>
      </c>
      <c r="H583" s="72">
        <f t="shared" si="531"/>
        <v>-233.60000000000002</v>
      </c>
      <c r="I583" s="72">
        <f t="shared" si="531"/>
        <v>160.69999999999999</v>
      </c>
      <c r="J583" s="72">
        <f t="shared" si="531"/>
        <v>-35.699999999999996</v>
      </c>
      <c r="K583" s="72">
        <f t="shared" si="531"/>
        <v>71.599999999999994</v>
      </c>
      <c r="L583" s="72">
        <f t="shared" si="531"/>
        <v>-430.2</v>
      </c>
      <c r="M583" s="72">
        <f t="shared" si="531"/>
        <v>1021</v>
      </c>
      <c r="N583" s="72">
        <f t="shared" si="531"/>
        <v>476.8</v>
      </c>
      <c r="O583" s="72">
        <f t="shared" si="531"/>
        <v>544.20000000000005</v>
      </c>
      <c r="P583" s="70">
        <v>560</v>
      </c>
    </row>
    <row r="584" spans="1:16" ht="12.75" customHeight="1" x14ac:dyDescent="0.2">
      <c r="A584" s="68">
        <v>561</v>
      </c>
      <c r="B584" s="32" t="s">
        <v>224</v>
      </c>
      <c r="C584" s="72">
        <f t="shared" ref="C584:O585" si="532">SUM(C587,C590)</f>
        <v>0</v>
      </c>
      <c r="D584" s="72">
        <f t="shared" si="532"/>
        <v>0</v>
      </c>
      <c r="E584" s="72">
        <f t="shared" si="532"/>
        <v>0</v>
      </c>
      <c r="F584" s="72">
        <f t="shared" si="532"/>
        <v>0</v>
      </c>
      <c r="G584" s="72">
        <f t="shared" si="532"/>
        <v>0</v>
      </c>
      <c r="H584" s="72">
        <f t="shared" si="532"/>
        <v>-43.100000000000009</v>
      </c>
      <c r="I584" s="72">
        <f t="shared" si="532"/>
        <v>-30.3</v>
      </c>
      <c r="J584" s="72">
        <f t="shared" si="532"/>
        <v>-41.6</v>
      </c>
      <c r="K584" s="72">
        <f t="shared" si="532"/>
        <v>27.5</v>
      </c>
      <c r="L584" s="72">
        <f t="shared" si="532"/>
        <v>1.3</v>
      </c>
      <c r="M584" s="72">
        <f t="shared" si="532"/>
        <v>2</v>
      </c>
      <c r="N584" s="72">
        <f t="shared" si="532"/>
        <v>1</v>
      </c>
      <c r="O584" s="72">
        <f t="shared" si="532"/>
        <v>1</v>
      </c>
      <c r="P584" s="70">
        <v>561</v>
      </c>
    </row>
    <row r="585" spans="1:16" ht="12.75" customHeight="1" x14ac:dyDescent="0.2">
      <c r="A585" s="68">
        <v>562</v>
      </c>
      <c r="B585" s="32" t="s">
        <v>225</v>
      </c>
      <c r="C585" s="72">
        <f t="shared" si="532"/>
        <v>584.80000000000007</v>
      </c>
      <c r="D585" s="72">
        <f t="shared" si="532"/>
        <v>-213.6</v>
      </c>
      <c r="E585" s="72">
        <f t="shared" si="532"/>
        <v>382.1</v>
      </c>
      <c r="F585" s="72">
        <f t="shared" si="532"/>
        <v>327.7</v>
      </c>
      <c r="G585" s="72">
        <f t="shared" si="532"/>
        <v>88.6</v>
      </c>
      <c r="H585" s="72">
        <f t="shared" si="532"/>
        <v>-190.5</v>
      </c>
      <c r="I585" s="72">
        <f t="shared" si="532"/>
        <v>191</v>
      </c>
      <c r="J585" s="72">
        <f t="shared" si="532"/>
        <v>5.9000000000000057</v>
      </c>
      <c r="K585" s="72">
        <f t="shared" si="532"/>
        <v>44.1</v>
      </c>
      <c r="L585" s="72">
        <f t="shared" si="532"/>
        <v>-431.5</v>
      </c>
      <c r="M585" s="72">
        <f t="shared" si="532"/>
        <v>1019</v>
      </c>
      <c r="N585" s="72">
        <f t="shared" si="532"/>
        <v>475.8</v>
      </c>
      <c r="O585" s="72">
        <f t="shared" si="532"/>
        <v>543.20000000000005</v>
      </c>
      <c r="P585" s="70">
        <v>562</v>
      </c>
    </row>
    <row r="586" spans="1:16" ht="12.75" customHeight="1" x14ac:dyDescent="0.2">
      <c r="A586" s="68">
        <v>563</v>
      </c>
      <c r="B586" s="28" t="s">
        <v>226</v>
      </c>
      <c r="C586" s="72">
        <f t="shared" ref="C586:O586" si="533">SUM(C587,C588)</f>
        <v>584.80000000000007</v>
      </c>
      <c r="D586" s="72">
        <f t="shared" si="533"/>
        <v>-213.6</v>
      </c>
      <c r="E586" s="72">
        <f t="shared" si="533"/>
        <v>382.1</v>
      </c>
      <c r="F586" s="72">
        <f t="shared" si="533"/>
        <v>327.7</v>
      </c>
      <c r="G586" s="72">
        <f t="shared" si="533"/>
        <v>88.6</v>
      </c>
      <c r="H586" s="72">
        <f t="shared" si="533"/>
        <v>-233.60000000000002</v>
      </c>
      <c r="I586" s="72">
        <f t="shared" si="533"/>
        <v>160.69999999999999</v>
      </c>
      <c r="J586" s="72">
        <f t="shared" si="533"/>
        <v>-35.699999999999996</v>
      </c>
      <c r="K586" s="72">
        <f t="shared" si="533"/>
        <v>71.599999999999994</v>
      </c>
      <c r="L586" s="72">
        <f t="shared" si="533"/>
        <v>-430.2</v>
      </c>
      <c r="M586" s="72">
        <f t="shared" si="533"/>
        <v>1018.7</v>
      </c>
      <c r="N586" s="72">
        <f t="shared" si="533"/>
        <v>476</v>
      </c>
      <c r="O586" s="72">
        <f t="shared" si="533"/>
        <v>542.70000000000005</v>
      </c>
      <c r="P586" s="70">
        <v>563</v>
      </c>
    </row>
    <row r="587" spans="1:16" ht="12.75" customHeight="1" x14ac:dyDescent="0.2">
      <c r="A587" s="68">
        <v>564</v>
      </c>
      <c r="B587" s="34" t="s">
        <v>227</v>
      </c>
      <c r="C587" s="72">
        <f t="shared" ref="C587:C588" si="534">SUM(D587,E587,F587,G587)</f>
        <v>0</v>
      </c>
      <c r="D587" s="72">
        <v>0</v>
      </c>
      <c r="E587" s="72">
        <v>0</v>
      </c>
      <c r="F587" s="72">
        <v>0</v>
      </c>
      <c r="G587" s="72">
        <v>0</v>
      </c>
      <c r="H587" s="72">
        <f t="shared" ref="H587:H588" si="535">SUM(I587,J587,K587,L587)</f>
        <v>-43.100000000000009</v>
      </c>
      <c r="I587" s="72">
        <v>-30.3</v>
      </c>
      <c r="J587" s="72">
        <v>-41.6</v>
      </c>
      <c r="K587" s="72">
        <v>27.5</v>
      </c>
      <c r="L587" s="72">
        <v>1.3</v>
      </c>
      <c r="M587" s="72">
        <f t="shared" ref="M587:M588" si="536">SUM(N587,O587)</f>
        <v>2</v>
      </c>
      <c r="N587" s="72">
        <v>1</v>
      </c>
      <c r="O587" s="72">
        <v>1</v>
      </c>
      <c r="P587" s="70">
        <v>564</v>
      </c>
    </row>
    <row r="588" spans="1:16" ht="12.75" customHeight="1" x14ac:dyDescent="0.2">
      <c r="A588" s="68">
        <v>565</v>
      </c>
      <c r="B588" s="34" t="s">
        <v>228</v>
      </c>
      <c r="C588" s="72">
        <f t="shared" si="534"/>
        <v>584.80000000000007</v>
      </c>
      <c r="D588" s="72">
        <v>-213.6</v>
      </c>
      <c r="E588" s="72">
        <v>382.1</v>
      </c>
      <c r="F588" s="72">
        <v>327.7</v>
      </c>
      <c r="G588" s="72">
        <v>88.6</v>
      </c>
      <c r="H588" s="72">
        <f t="shared" si="535"/>
        <v>-190.5</v>
      </c>
      <c r="I588" s="72">
        <v>191</v>
      </c>
      <c r="J588" s="72">
        <v>5.9000000000000057</v>
      </c>
      <c r="K588" s="72">
        <v>44.1</v>
      </c>
      <c r="L588" s="72">
        <v>-431.5</v>
      </c>
      <c r="M588" s="72">
        <f t="shared" si="536"/>
        <v>1016.7</v>
      </c>
      <c r="N588" s="72">
        <v>475</v>
      </c>
      <c r="O588" s="72">
        <v>541.70000000000005</v>
      </c>
      <c r="P588" s="70">
        <v>565</v>
      </c>
    </row>
    <row r="589" spans="1:16" ht="12.75" customHeight="1" x14ac:dyDescent="0.2">
      <c r="A589" s="68">
        <v>566</v>
      </c>
      <c r="B589" s="28" t="s">
        <v>229</v>
      </c>
      <c r="C589" s="72">
        <f t="shared" ref="C589:O589" si="537">SUM(C590,C591)</f>
        <v>0</v>
      </c>
      <c r="D589" s="72">
        <f t="shared" si="537"/>
        <v>0</v>
      </c>
      <c r="E589" s="72">
        <f t="shared" si="537"/>
        <v>0</v>
      </c>
      <c r="F589" s="72">
        <f t="shared" si="537"/>
        <v>0</v>
      </c>
      <c r="G589" s="72">
        <f t="shared" si="537"/>
        <v>0</v>
      </c>
      <c r="H589" s="72">
        <f t="shared" si="537"/>
        <v>0</v>
      </c>
      <c r="I589" s="72">
        <f t="shared" si="537"/>
        <v>0</v>
      </c>
      <c r="J589" s="72">
        <f t="shared" si="537"/>
        <v>0</v>
      </c>
      <c r="K589" s="72">
        <f t="shared" si="537"/>
        <v>0</v>
      </c>
      <c r="L589" s="72">
        <f t="shared" si="537"/>
        <v>0</v>
      </c>
      <c r="M589" s="72">
        <f t="shared" si="537"/>
        <v>2.2999999999999998</v>
      </c>
      <c r="N589" s="72">
        <f t="shared" si="537"/>
        <v>0.8</v>
      </c>
      <c r="O589" s="72">
        <f t="shared" si="537"/>
        <v>1.5</v>
      </c>
      <c r="P589" s="70">
        <v>566</v>
      </c>
    </row>
    <row r="590" spans="1:16" ht="12.75" customHeight="1" x14ac:dyDescent="0.2">
      <c r="A590" s="68">
        <v>567</v>
      </c>
      <c r="B590" s="34" t="s">
        <v>230</v>
      </c>
      <c r="C590" s="74" t="s">
        <v>20</v>
      </c>
      <c r="D590" s="74" t="s">
        <v>20</v>
      </c>
      <c r="E590" s="74" t="s">
        <v>20</v>
      </c>
      <c r="F590" s="74" t="s">
        <v>20</v>
      </c>
      <c r="G590" s="74" t="s">
        <v>20</v>
      </c>
      <c r="H590" s="74" t="s">
        <v>20</v>
      </c>
      <c r="I590" s="74" t="s">
        <v>20</v>
      </c>
      <c r="J590" s="74" t="s">
        <v>20</v>
      </c>
      <c r="K590" s="74" t="s">
        <v>20</v>
      </c>
      <c r="L590" s="74" t="s">
        <v>20</v>
      </c>
      <c r="M590" s="74" t="s">
        <v>20</v>
      </c>
      <c r="N590" s="74" t="s">
        <v>20</v>
      </c>
      <c r="O590" s="74" t="s">
        <v>20</v>
      </c>
      <c r="P590" s="70">
        <v>567</v>
      </c>
    </row>
    <row r="591" spans="1:16" ht="12.75" customHeight="1" x14ac:dyDescent="0.2">
      <c r="A591" s="68">
        <v>568</v>
      </c>
      <c r="B591" s="34" t="s">
        <v>231</v>
      </c>
      <c r="C591" s="72">
        <f t="shared" ref="C591" si="538">SUM(D591,E591,F591,G591)</f>
        <v>0</v>
      </c>
      <c r="D591" s="72">
        <v>0</v>
      </c>
      <c r="E591" s="72">
        <v>0</v>
      </c>
      <c r="F591" s="72">
        <v>0</v>
      </c>
      <c r="G591" s="72">
        <v>0</v>
      </c>
      <c r="H591" s="72">
        <f t="shared" ref="H591" si="539">SUM(I591,J591,K591,L591)</f>
        <v>0</v>
      </c>
      <c r="I591" s="72">
        <v>0</v>
      </c>
      <c r="J591" s="72">
        <v>0</v>
      </c>
      <c r="K591" s="72">
        <v>0</v>
      </c>
      <c r="L591" s="72">
        <v>0</v>
      </c>
      <c r="M591" s="72">
        <f>SUM(N591,O591)</f>
        <v>2.2999999999999998</v>
      </c>
      <c r="N591" s="72">
        <v>0.8</v>
      </c>
      <c r="O591" s="72">
        <v>1.5</v>
      </c>
      <c r="P591" s="70">
        <v>568</v>
      </c>
    </row>
    <row r="592" spans="1:16" ht="15.75" customHeight="1" x14ac:dyDescent="0.2">
      <c r="A592" s="68">
        <v>569</v>
      </c>
      <c r="B592" s="13" t="s">
        <v>171</v>
      </c>
      <c r="C592" s="73">
        <f t="shared" ref="C592:O592" si="540">SUM(C593,C607)</f>
        <v>281.60000000000014</v>
      </c>
      <c r="D592" s="73">
        <f t="shared" si="540"/>
        <v>651.90000000000009</v>
      </c>
      <c r="E592" s="73">
        <f t="shared" si="540"/>
        <v>-74.400000000000006</v>
      </c>
      <c r="F592" s="73">
        <f t="shared" si="540"/>
        <v>-419.29999999999995</v>
      </c>
      <c r="G592" s="73">
        <f t="shared" si="540"/>
        <v>123.39999999999999</v>
      </c>
      <c r="H592" s="73">
        <f t="shared" si="540"/>
        <v>1371.8</v>
      </c>
      <c r="I592" s="73">
        <f t="shared" si="540"/>
        <v>143.4</v>
      </c>
      <c r="J592" s="73">
        <f t="shared" si="540"/>
        <v>602.39999999999986</v>
      </c>
      <c r="K592" s="73">
        <f t="shared" si="540"/>
        <v>743.80000000000007</v>
      </c>
      <c r="L592" s="73">
        <f t="shared" si="540"/>
        <v>-117.79999999999998</v>
      </c>
      <c r="M592" s="73">
        <f t="shared" si="540"/>
        <v>963.6</v>
      </c>
      <c r="N592" s="73">
        <f t="shared" si="540"/>
        <v>-460.5</v>
      </c>
      <c r="O592" s="73">
        <f t="shared" si="540"/>
        <v>1424.1</v>
      </c>
      <c r="P592" s="70">
        <v>569</v>
      </c>
    </row>
    <row r="593" spans="1:16" ht="15.75" customHeight="1" x14ac:dyDescent="0.2">
      <c r="A593" s="68">
        <v>570</v>
      </c>
      <c r="B593" s="26" t="s">
        <v>199</v>
      </c>
      <c r="C593" s="73">
        <f t="shared" ref="C593:O593" si="541">SUM(C595,C596,C597,C598)</f>
        <v>0</v>
      </c>
      <c r="D593" s="73">
        <f t="shared" si="541"/>
        <v>0</v>
      </c>
      <c r="E593" s="73">
        <f t="shared" si="541"/>
        <v>0</v>
      </c>
      <c r="F593" s="73">
        <f t="shared" si="541"/>
        <v>0</v>
      </c>
      <c r="G593" s="73">
        <f t="shared" si="541"/>
        <v>0</v>
      </c>
      <c r="H593" s="73">
        <f t="shared" si="541"/>
        <v>0</v>
      </c>
      <c r="I593" s="73">
        <f t="shared" si="541"/>
        <v>0</v>
      </c>
      <c r="J593" s="73">
        <f t="shared" si="541"/>
        <v>0</v>
      </c>
      <c r="K593" s="73">
        <f t="shared" si="541"/>
        <v>0</v>
      </c>
      <c r="L593" s="73">
        <f t="shared" si="541"/>
        <v>0</v>
      </c>
      <c r="M593" s="73">
        <f t="shared" si="541"/>
        <v>0</v>
      </c>
      <c r="N593" s="73">
        <f t="shared" si="541"/>
        <v>0</v>
      </c>
      <c r="O593" s="73">
        <f t="shared" si="541"/>
        <v>0</v>
      </c>
      <c r="P593" s="70">
        <v>570</v>
      </c>
    </row>
    <row r="594" spans="1:16" ht="12.75" customHeight="1" x14ac:dyDescent="0.2">
      <c r="A594" s="68">
        <v>571</v>
      </c>
      <c r="B594" s="27" t="s">
        <v>386</v>
      </c>
      <c r="C594" s="74" t="s">
        <v>20</v>
      </c>
      <c r="D594" s="74" t="s">
        <v>20</v>
      </c>
      <c r="E594" s="74" t="s">
        <v>20</v>
      </c>
      <c r="F594" s="74" t="s">
        <v>20</v>
      </c>
      <c r="G594" s="74" t="s">
        <v>20</v>
      </c>
      <c r="H594" s="74" t="s">
        <v>20</v>
      </c>
      <c r="I594" s="74" t="s">
        <v>20</v>
      </c>
      <c r="J594" s="74" t="s">
        <v>20</v>
      </c>
      <c r="K594" s="74" t="s">
        <v>20</v>
      </c>
      <c r="L594" s="74" t="s">
        <v>20</v>
      </c>
      <c r="M594" s="74" t="s">
        <v>20</v>
      </c>
      <c r="N594" s="74" t="s">
        <v>20</v>
      </c>
      <c r="O594" s="74" t="s">
        <v>20</v>
      </c>
      <c r="P594" s="70">
        <v>571</v>
      </c>
    </row>
    <row r="595" spans="1:16" ht="12.75" customHeight="1" x14ac:dyDescent="0.2">
      <c r="A595" s="68">
        <v>572</v>
      </c>
      <c r="B595" s="30" t="s">
        <v>385</v>
      </c>
      <c r="C595" s="74" t="s">
        <v>20</v>
      </c>
      <c r="D595" s="74" t="s">
        <v>20</v>
      </c>
      <c r="E595" s="74" t="s">
        <v>20</v>
      </c>
      <c r="F595" s="74" t="s">
        <v>20</v>
      </c>
      <c r="G595" s="74" t="s">
        <v>20</v>
      </c>
      <c r="H595" s="74" t="s">
        <v>20</v>
      </c>
      <c r="I595" s="74" t="s">
        <v>20</v>
      </c>
      <c r="J595" s="74" t="s">
        <v>20</v>
      </c>
      <c r="K595" s="74" t="s">
        <v>20</v>
      </c>
      <c r="L595" s="74" t="s">
        <v>20</v>
      </c>
      <c r="M595" s="74" t="s">
        <v>20</v>
      </c>
      <c r="N595" s="74" t="s">
        <v>20</v>
      </c>
      <c r="O595" s="74" t="s">
        <v>20</v>
      </c>
      <c r="P595" s="70">
        <v>572</v>
      </c>
    </row>
    <row r="596" spans="1:16" ht="12.75" customHeight="1" x14ac:dyDescent="0.2">
      <c r="A596" s="68">
        <v>573</v>
      </c>
      <c r="B596" s="27" t="s">
        <v>200</v>
      </c>
      <c r="C596" s="72">
        <f t="shared" ref="C596" si="542">SUM(D596,E596,F596,G596)</f>
        <v>0</v>
      </c>
      <c r="D596" s="72">
        <v>0</v>
      </c>
      <c r="E596" s="72">
        <v>0</v>
      </c>
      <c r="F596" s="72">
        <v>0</v>
      </c>
      <c r="G596" s="72">
        <v>0</v>
      </c>
      <c r="H596" s="72">
        <f t="shared" ref="H596" si="543">SUM(I596,J596,K596,L596)</f>
        <v>0</v>
      </c>
      <c r="I596" s="72">
        <v>0</v>
      </c>
      <c r="J596" s="72">
        <v>0</v>
      </c>
      <c r="K596" s="72">
        <v>0</v>
      </c>
      <c r="L596" s="72">
        <v>0</v>
      </c>
      <c r="M596" s="72">
        <f>SUM(N596,O596)</f>
        <v>0</v>
      </c>
      <c r="N596" s="72">
        <v>0</v>
      </c>
      <c r="O596" s="72">
        <v>0</v>
      </c>
      <c r="P596" s="70">
        <v>573</v>
      </c>
    </row>
    <row r="597" spans="1:16" ht="12.75" customHeight="1" x14ac:dyDescent="0.2">
      <c r="A597" s="68">
        <v>574</v>
      </c>
      <c r="B597" s="27" t="s">
        <v>387</v>
      </c>
      <c r="C597" s="74" t="s">
        <v>20</v>
      </c>
      <c r="D597" s="74" t="s">
        <v>20</v>
      </c>
      <c r="E597" s="74" t="s">
        <v>20</v>
      </c>
      <c r="F597" s="74" t="s">
        <v>20</v>
      </c>
      <c r="G597" s="74" t="s">
        <v>20</v>
      </c>
      <c r="H597" s="74" t="s">
        <v>20</v>
      </c>
      <c r="I597" s="74" t="s">
        <v>20</v>
      </c>
      <c r="J597" s="74" t="s">
        <v>20</v>
      </c>
      <c r="K597" s="74" t="s">
        <v>20</v>
      </c>
      <c r="L597" s="74" t="s">
        <v>20</v>
      </c>
      <c r="M597" s="74" t="s">
        <v>20</v>
      </c>
      <c r="N597" s="74" t="s">
        <v>20</v>
      </c>
      <c r="O597" s="74" t="s">
        <v>20</v>
      </c>
      <c r="P597" s="70">
        <v>574</v>
      </c>
    </row>
    <row r="598" spans="1:16" ht="12.75" customHeight="1" x14ac:dyDescent="0.2">
      <c r="A598" s="68">
        <v>575</v>
      </c>
      <c r="B598" s="27" t="s">
        <v>201</v>
      </c>
      <c r="C598" s="72">
        <f t="shared" ref="C598:O598" si="544">SUM(C599,C600)</f>
        <v>0</v>
      </c>
      <c r="D598" s="72">
        <f t="shared" si="544"/>
        <v>0</v>
      </c>
      <c r="E598" s="72">
        <f t="shared" si="544"/>
        <v>0</v>
      </c>
      <c r="F598" s="72">
        <f t="shared" si="544"/>
        <v>0</v>
      </c>
      <c r="G598" s="72">
        <f t="shared" si="544"/>
        <v>0</v>
      </c>
      <c r="H598" s="72">
        <f t="shared" si="544"/>
        <v>0</v>
      </c>
      <c r="I598" s="72">
        <f t="shared" si="544"/>
        <v>0</v>
      </c>
      <c r="J598" s="72">
        <f t="shared" si="544"/>
        <v>0</v>
      </c>
      <c r="K598" s="72">
        <f t="shared" si="544"/>
        <v>0</v>
      </c>
      <c r="L598" s="72">
        <f t="shared" si="544"/>
        <v>0</v>
      </c>
      <c r="M598" s="72">
        <f t="shared" si="544"/>
        <v>0</v>
      </c>
      <c r="N598" s="72">
        <f t="shared" si="544"/>
        <v>0</v>
      </c>
      <c r="O598" s="72">
        <f t="shared" si="544"/>
        <v>0</v>
      </c>
      <c r="P598" s="70">
        <v>575</v>
      </c>
    </row>
    <row r="599" spans="1:16" ht="12.75" customHeight="1" x14ac:dyDescent="0.2">
      <c r="A599" s="68">
        <v>576</v>
      </c>
      <c r="B599" s="32" t="s">
        <v>202</v>
      </c>
      <c r="C599" s="72">
        <f t="shared" ref="C599" si="545">SUM(D599,E599,F599,G599)</f>
        <v>0</v>
      </c>
      <c r="D599" s="72">
        <v>0</v>
      </c>
      <c r="E599" s="72">
        <v>0</v>
      </c>
      <c r="F599" s="72">
        <v>0</v>
      </c>
      <c r="G599" s="72">
        <v>0</v>
      </c>
      <c r="H599" s="72">
        <f t="shared" ref="H599" si="546">SUM(I599,J599,K599,L599)</f>
        <v>0</v>
      </c>
      <c r="I599" s="72">
        <v>0</v>
      </c>
      <c r="J599" s="72">
        <v>0</v>
      </c>
      <c r="K599" s="72">
        <v>0</v>
      </c>
      <c r="L599" s="72">
        <v>0</v>
      </c>
      <c r="M599" s="72">
        <f>SUM(N599,O599)</f>
        <v>0</v>
      </c>
      <c r="N599" s="72">
        <v>0</v>
      </c>
      <c r="O599" s="72">
        <v>0</v>
      </c>
      <c r="P599" s="70">
        <v>576</v>
      </c>
    </row>
    <row r="600" spans="1:16" ht="12.75" customHeight="1" x14ac:dyDescent="0.2">
      <c r="A600" s="68">
        <v>577</v>
      </c>
      <c r="B600" s="32" t="s">
        <v>203</v>
      </c>
      <c r="C600" s="74" t="s">
        <v>20</v>
      </c>
      <c r="D600" s="74" t="s">
        <v>20</v>
      </c>
      <c r="E600" s="74" t="s">
        <v>20</v>
      </c>
      <c r="F600" s="74" t="s">
        <v>20</v>
      </c>
      <c r="G600" s="74" t="s">
        <v>20</v>
      </c>
      <c r="H600" s="74" t="s">
        <v>20</v>
      </c>
      <c r="I600" s="74" t="s">
        <v>20</v>
      </c>
      <c r="J600" s="74" t="s">
        <v>20</v>
      </c>
      <c r="K600" s="74" t="s">
        <v>20</v>
      </c>
      <c r="L600" s="74" t="s">
        <v>20</v>
      </c>
      <c r="M600" s="74" t="s">
        <v>20</v>
      </c>
      <c r="N600" s="74" t="s">
        <v>20</v>
      </c>
      <c r="O600" s="74" t="s">
        <v>20</v>
      </c>
      <c r="P600" s="70">
        <v>577</v>
      </c>
    </row>
    <row r="601" spans="1:16" ht="12.75" customHeight="1" x14ac:dyDescent="0.2">
      <c r="A601" s="68">
        <v>578</v>
      </c>
      <c r="B601" s="30" t="s">
        <v>204</v>
      </c>
      <c r="C601" s="72">
        <f t="shared" ref="C601:O601" si="547">SUM(C602,C603)</f>
        <v>0</v>
      </c>
      <c r="D601" s="72">
        <f t="shared" si="547"/>
        <v>0</v>
      </c>
      <c r="E601" s="72">
        <f t="shared" si="547"/>
        <v>0</v>
      </c>
      <c r="F601" s="72">
        <f t="shared" si="547"/>
        <v>0</v>
      </c>
      <c r="G601" s="72">
        <f t="shared" si="547"/>
        <v>0</v>
      </c>
      <c r="H601" s="72">
        <f t="shared" si="547"/>
        <v>0</v>
      </c>
      <c r="I601" s="72">
        <f t="shared" si="547"/>
        <v>0</v>
      </c>
      <c r="J601" s="72">
        <f t="shared" si="547"/>
        <v>0</v>
      </c>
      <c r="K601" s="72">
        <f t="shared" si="547"/>
        <v>0</v>
      </c>
      <c r="L601" s="72">
        <f t="shared" si="547"/>
        <v>0</v>
      </c>
      <c r="M601" s="72">
        <f t="shared" si="547"/>
        <v>0</v>
      </c>
      <c r="N601" s="72">
        <f t="shared" si="547"/>
        <v>0</v>
      </c>
      <c r="O601" s="72">
        <f t="shared" si="547"/>
        <v>0</v>
      </c>
      <c r="P601" s="70">
        <v>578</v>
      </c>
    </row>
    <row r="602" spans="1:16" ht="12.75" customHeight="1" x14ac:dyDescent="0.2">
      <c r="A602" s="68">
        <v>579</v>
      </c>
      <c r="B602" s="33" t="s">
        <v>205</v>
      </c>
      <c r="C602" s="74" t="s">
        <v>20</v>
      </c>
      <c r="D602" s="74" t="s">
        <v>20</v>
      </c>
      <c r="E602" s="74" t="s">
        <v>20</v>
      </c>
      <c r="F602" s="74" t="s">
        <v>20</v>
      </c>
      <c r="G602" s="74" t="s">
        <v>20</v>
      </c>
      <c r="H602" s="74" t="s">
        <v>20</v>
      </c>
      <c r="I602" s="74" t="s">
        <v>20</v>
      </c>
      <c r="J602" s="74" t="s">
        <v>20</v>
      </c>
      <c r="K602" s="74" t="s">
        <v>20</v>
      </c>
      <c r="L602" s="74" t="s">
        <v>20</v>
      </c>
      <c r="M602" s="74" t="s">
        <v>20</v>
      </c>
      <c r="N602" s="74" t="s">
        <v>20</v>
      </c>
      <c r="O602" s="74" t="s">
        <v>20</v>
      </c>
      <c r="P602" s="70">
        <v>579</v>
      </c>
    </row>
    <row r="603" spans="1:16" ht="12.75" customHeight="1" x14ac:dyDescent="0.2">
      <c r="A603" s="68">
        <v>580</v>
      </c>
      <c r="B603" s="33" t="s">
        <v>206</v>
      </c>
      <c r="C603" s="74" t="s">
        <v>20</v>
      </c>
      <c r="D603" s="74" t="s">
        <v>20</v>
      </c>
      <c r="E603" s="74" t="s">
        <v>20</v>
      </c>
      <c r="F603" s="74" t="s">
        <v>20</v>
      </c>
      <c r="G603" s="74" t="s">
        <v>20</v>
      </c>
      <c r="H603" s="74" t="s">
        <v>20</v>
      </c>
      <c r="I603" s="74" t="s">
        <v>20</v>
      </c>
      <c r="J603" s="74" t="s">
        <v>20</v>
      </c>
      <c r="K603" s="74" t="s">
        <v>20</v>
      </c>
      <c r="L603" s="74" t="s">
        <v>20</v>
      </c>
      <c r="M603" s="74" t="s">
        <v>20</v>
      </c>
      <c r="N603" s="74" t="s">
        <v>20</v>
      </c>
      <c r="O603" s="74" t="s">
        <v>20</v>
      </c>
      <c r="P603" s="70">
        <v>580</v>
      </c>
    </row>
    <row r="604" spans="1:16" ht="12.75" customHeight="1" x14ac:dyDescent="0.2">
      <c r="A604" s="68">
        <v>581</v>
      </c>
      <c r="B604" s="30" t="s">
        <v>207</v>
      </c>
      <c r="C604" s="72">
        <f t="shared" ref="C604:O604" si="548">SUM(C605,C606)</f>
        <v>0</v>
      </c>
      <c r="D604" s="72">
        <f t="shared" si="548"/>
        <v>0</v>
      </c>
      <c r="E604" s="72">
        <f t="shared" si="548"/>
        <v>0</v>
      </c>
      <c r="F604" s="72">
        <f t="shared" si="548"/>
        <v>0</v>
      </c>
      <c r="G604" s="72">
        <f t="shared" si="548"/>
        <v>0</v>
      </c>
      <c r="H604" s="72">
        <f t="shared" si="548"/>
        <v>0</v>
      </c>
      <c r="I604" s="72">
        <f t="shared" si="548"/>
        <v>0</v>
      </c>
      <c r="J604" s="72">
        <f t="shared" si="548"/>
        <v>0</v>
      </c>
      <c r="K604" s="72">
        <f t="shared" si="548"/>
        <v>0</v>
      </c>
      <c r="L604" s="72">
        <f t="shared" si="548"/>
        <v>0</v>
      </c>
      <c r="M604" s="72">
        <f t="shared" si="548"/>
        <v>0</v>
      </c>
      <c r="N604" s="72">
        <f t="shared" si="548"/>
        <v>0</v>
      </c>
      <c r="O604" s="72">
        <f t="shared" si="548"/>
        <v>0</v>
      </c>
      <c r="P604" s="70">
        <v>581</v>
      </c>
    </row>
    <row r="605" spans="1:16" ht="12.75" customHeight="1" x14ac:dyDescent="0.2">
      <c r="A605" s="68">
        <v>582</v>
      </c>
      <c r="B605" s="33" t="s">
        <v>208</v>
      </c>
      <c r="C605" s="74" t="s">
        <v>20</v>
      </c>
      <c r="D605" s="74" t="s">
        <v>20</v>
      </c>
      <c r="E605" s="74" t="s">
        <v>20</v>
      </c>
      <c r="F605" s="74" t="s">
        <v>20</v>
      </c>
      <c r="G605" s="74" t="s">
        <v>20</v>
      </c>
      <c r="H605" s="74" t="s">
        <v>20</v>
      </c>
      <c r="I605" s="74" t="s">
        <v>20</v>
      </c>
      <c r="J605" s="74" t="s">
        <v>20</v>
      </c>
      <c r="K605" s="74" t="s">
        <v>20</v>
      </c>
      <c r="L605" s="74" t="s">
        <v>20</v>
      </c>
      <c r="M605" s="74" t="s">
        <v>20</v>
      </c>
      <c r="N605" s="74" t="s">
        <v>20</v>
      </c>
      <c r="O605" s="74" t="s">
        <v>20</v>
      </c>
      <c r="P605" s="70">
        <v>582</v>
      </c>
    </row>
    <row r="606" spans="1:16" ht="12.75" customHeight="1" x14ac:dyDescent="0.2">
      <c r="A606" s="68">
        <v>583</v>
      </c>
      <c r="B606" s="33" t="s">
        <v>209</v>
      </c>
      <c r="C606" s="74" t="s">
        <v>20</v>
      </c>
      <c r="D606" s="74" t="s">
        <v>20</v>
      </c>
      <c r="E606" s="74" t="s">
        <v>20</v>
      </c>
      <c r="F606" s="74" t="s">
        <v>20</v>
      </c>
      <c r="G606" s="74" t="s">
        <v>20</v>
      </c>
      <c r="H606" s="74" t="s">
        <v>20</v>
      </c>
      <c r="I606" s="74" t="s">
        <v>20</v>
      </c>
      <c r="J606" s="74" t="s">
        <v>20</v>
      </c>
      <c r="K606" s="74" t="s">
        <v>20</v>
      </c>
      <c r="L606" s="74" t="s">
        <v>20</v>
      </c>
      <c r="M606" s="74" t="s">
        <v>20</v>
      </c>
      <c r="N606" s="74" t="s">
        <v>20</v>
      </c>
      <c r="O606" s="74" t="s">
        <v>20</v>
      </c>
      <c r="P606" s="70">
        <v>583</v>
      </c>
    </row>
    <row r="607" spans="1:16" ht="15.75" customHeight="1" x14ac:dyDescent="0.2">
      <c r="A607" s="68">
        <v>584</v>
      </c>
      <c r="B607" s="26" t="s">
        <v>210</v>
      </c>
      <c r="C607" s="73">
        <f t="shared" ref="C607:O607" si="549">SUM(C611,C614,C617,C620)</f>
        <v>281.60000000000014</v>
      </c>
      <c r="D607" s="73">
        <f t="shared" si="549"/>
        <v>651.90000000000009</v>
      </c>
      <c r="E607" s="73">
        <f t="shared" si="549"/>
        <v>-74.400000000000006</v>
      </c>
      <c r="F607" s="73">
        <f t="shared" si="549"/>
        <v>-419.29999999999995</v>
      </c>
      <c r="G607" s="73">
        <f t="shared" si="549"/>
        <v>123.39999999999999</v>
      </c>
      <c r="H607" s="73">
        <f t="shared" si="549"/>
        <v>1371.8</v>
      </c>
      <c r="I607" s="73">
        <f t="shared" si="549"/>
        <v>143.4</v>
      </c>
      <c r="J607" s="73">
        <f t="shared" si="549"/>
        <v>602.39999999999986</v>
      </c>
      <c r="K607" s="73">
        <f t="shared" si="549"/>
        <v>743.80000000000007</v>
      </c>
      <c r="L607" s="73">
        <f t="shared" si="549"/>
        <v>-117.79999999999998</v>
      </c>
      <c r="M607" s="73">
        <f t="shared" si="549"/>
        <v>963.6</v>
      </c>
      <c r="N607" s="73">
        <f t="shared" si="549"/>
        <v>-460.5</v>
      </c>
      <c r="O607" s="73">
        <f t="shared" si="549"/>
        <v>1424.1</v>
      </c>
      <c r="P607" s="70">
        <v>584</v>
      </c>
    </row>
    <row r="608" spans="1:16" ht="12.75" customHeight="1" x14ac:dyDescent="0.2">
      <c r="A608" s="68">
        <v>585</v>
      </c>
      <c r="B608" s="27" t="s">
        <v>211</v>
      </c>
      <c r="C608" s="72">
        <f t="shared" ref="C608:O608" si="550">SUM(C609,C610)</f>
        <v>0</v>
      </c>
      <c r="D608" s="72">
        <f t="shared" si="550"/>
        <v>0</v>
      </c>
      <c r="E608" s="72">
        <f t="shared" si="550"/>
        <v>0</v>
      </c>
      <c r="F608" s="72">
        <f t="shared" si="550"/>
        <v>0</v>
      </c>
      <c r="G608" s="72">
        <f t="shared" si="550"/>
        <v>0</v>
      </c>
      <c r="H608" s="72">
        <f t="shared" si="550"/>
        <v>0</v>
      </c>
      <c r="I608" s="72">
        <f t="shared" si="550"/>
        <v>0</v>
      </c>
      <c r="J608" s="72">
        <f t="shared" si="550"/>
        <v>0</v>
      </c>
      <c r="K608" s="72">
        <f t="shared" si="550"/>
        <v>0</v>
      </c>
      <c r="L608" s="72">
        <f t="shared" si="550"/>
        <v>0</v>
      </c>
      <c r="M608" s="72">
        <f t="shared" si="550"/>
        <v>0</v>
      </c>
      <c r="N608" s="72">
        <f t="shared" si="550"/>
        <v>0</v>
      </c>
      <c r="O608" s="72">
        <f t="shared" si="550"/>
        <v>0</v>
      </c>
      <c r="P608" s="70">
        <v>585</v>
      </c>
    </row>
    <row r="609" spans="1:16" ht="12.75" customHeight="1" x14ac:dyDescent="0.2">
      <c r="A609" s="68">
        <v>586</v>
      </c>
      <c r="B609" s="32" t="s">
        <v>212</v>
      </c>
      <c r="C609" s="74" t="s">
        <v>20</v>
      </c>
      <c r="D609" s="74" t="s">
        <v>20</v>
      </c>
      <c r="E609" s="74" t="s">
        <v>20</v>
      </c>
      <c r="F609" s="74" t="s">
        <v>20</v>
      </c>
      <c r="G609" s="74" t="s">
        <v>20</v>
      </c>
      <c r="H609" s="74" t="s">
        <v>20</v>
      </c>
      <c r="I609" s="74" t="s">
        <v>20</v>
      </c>
      <c r="J609" s="74" t="s">
        <v>20</v>
      </c>
      <c r="K609" s="74" t="s">
        <v>20</v>
      </c>
      <c r="L609" s="74" t="s">
        <v>20</v>
      </c>
      <c r="M609" s="74" t="s">
        <v>20</v>
      </c>
      <c r="N609" s="74" t="s">
        <v>20</v>
      </c>
      <c r="O609" s="74" t="s">
        <v>20</v>
      </c>
      <c r="P609" s="70">
        <v>586</v>
      </c>
    </row>
    <row r="610" spans="1:16" ht="12.75" customHeight="1" x14ac:dyDescent="0.2">
      <c r="A610" s="68">
        <v>587</v>
      </c>
      <c r="B610" s="32" t="s">
        <v>213</v>
      </c>
      <c r="C610" s="74" t="s">
        <v>20</v>
      </c>
      <c r="D610" s="74" t="s">
        <v>20</v>
      </c>
      <c r="E610" s="74" t="s">
        <v>20</v>
      </c>
      <c r="F610" s="74" t="s">
        <v>20</v>
      </c>
      <c r="G610" s="74" t="s">
        <v>20</v>
      </c>
      <c r="H610" s="74" t="s">
        <v>20</v>
      </c>
      <c r="I610" s="74" t="s">
        <v>20</v>
      </c>
      <c r="J610" s="74" t="s">
        <v>20</v>
      </c>
      <c r="K610" s="74" t="s">
        <v>20</v>
      </c>
      <c r="L610" s="74" t="s">
        <v>20</v>
      </c>
      <c r="M610" s="74" t="s">
        <v>20</v>
      </c>
      <c r="N610" s="74" t="s">
        <v>20</v>
      </c>
      <c r="O610" s="74" t="s">
        <v>20</v>
      </c>
      <c r="P610" s="70">
        <v>587</v>
      </c>
    </row>
    <row r="611" spans="1:16" ht="12.75" customHeight="1" x14ac:dyDescent="0.2">
      <c r="A611" s="68">
        <v>588</v>
      </c>
      <c r="B611" s="30" t="s">
        <v>214</v>
      </c>
      <c r="C611" s="72">
        <f t="shared" ref="C611:O611" si="551">SUM(C612,C613)</f>
        <v>0</v>
      </c>
      <c r="D611" s="72">
        <f t="shared" si="551"/>
        <v>0</v>
      </c>
      <c r="E611" s="72">
        <f t="shared" si="551"/>
        <v>0</v>
      </c>
      <c r="F611" s="72">
        <f t="shared" si="551"/>
        <v>0</v>
      </c>
      <c r="G611" s="72">
        <f t="shared" si="551"/>
        <v>0</v>
      </c>
      <c r="H611" s="72">
        <f t="shared" si="551"/>
        <v>0</v>
      </c>
      <c r="I611" s="72">
        <f t="shared" si="551"/>
        <v>0</v>
      </c>
      <c r="J611" s="72">
        <f t="shared" si="551"/>
        <v>0</v>
      </c>
      <c r="K611" s="72">
        <f t="shared" si="551"/>
        <v>0</v>
      </c>
      <c r="L611" s="72">
        <f t="shared" si="551"/>
        <v>0</v>
      </c>
      <c r="M611" s="72">
        <f t="shared" si="551"/>
        <v>0</v>
      </c>
      <c r="N611" s="72">
        <f t="shared" si="551"/>
        <v>0</v>
      </c>
      <c r="O611" s="72">
        <f t="shared" si="551"/>
        <v>0</v>
      </c>
      <c r="P611" s="70">
        <v>588</v>
      </c>
    </row>
    <row r="612" spans="1:16" ht="12.75" customHeight="1" x14ac:dyDescent="0.2">
      <c r="A612" s="68">
        <v>589</v>
      </c>
      <c r="B612" s="33" t="s">
        <v>215</v>
      </c>
      <c r="C612" s="72">
        <f t="shared" ref="C612:C613" si="552">SUM(D612,E612,F612,G612)</f>
        <v>0</v>
      </c>
      <c r="D612" s="72">
        <v>0</v>
      </c>
      <c r="E612" s="72">
        <v>0</v>
      </c>
      <c r="F612" s="72">
        <v>0</v>
      </c>
      <c r="G612" s="72">
        <v>0</v>
      </c>
      <c r="H612" s="72">
        <f t="shared" ref="H612:H613" si="553">SUM(I612,J612,K612,L612)</f>
        <v>0</v>
      </c>
      <c r="I612" s="72">
        <v>0</v>
      </c>
      <c r="J612" s="72">
        <v>0</v>
      </c>
      <c r="K612" s="72">
        <v>0</v>
      </c>
      <c r="L612" s="72">
        <v>0</v>
      </c>
      <c r="M612" s="72">
        <f t="shared" ref="M612:M613" si="554">SUM(N612,O612)</f>
        <v>0</v>
      </c>
      <c r="N612" s="72">
        <v>0</v>
      </c>
      <c r="O612" s="72">
        <v>0</v>
      </c>
      <c r="P612" s="70">
        <v>589</v>
      </c>
    </row>
    <row r="613" spans="1:16" ht="12.75" customHeight="1" x14ac:dyDescent="0.2">
      <c r="A613" s="68">
        <v>590</v>
      </c>
      <c r="B613" s="33" t="s">
        <v>216</v>
      </c>
      <c r="C613" s="72">
        <f t="shared" si="552"/>
        <v>0</v>
      </c>
      <c r="D613" s="72">
        <v>0</v>
      </c>
      <c r="E613" s="72">
        <v>0</v>
      </c>
      <c r="F613" s="72">
        <v>0</v>
      </c>
      <c r="G613" s="72">
        <v>0</v>
      </c>
      <c r="H613" s="72">
        <f t="shared" si="553"/>
        <v>0</v>
      </c>
      <c r="I613" s="72">
        <v>0</v>
      </c>
      <c r="J613" s="72">
        <v>0</v>
      </c>
      <c r="K613" s="72">
        <v>0</v>
      </c>
      <c r="L613" s="72">
        <v>0</v>
      </c>
      <c r="M613" s="72">
        <f t="shared" si="554"/>
        <v>0</v>
      </c>
      <c r="N613" s="72">
        <v>0</v>
      </c>
      <c r="O613" s="72">
        <v>0</v>
      </c>
      <c r="P613" s="70">
        <v>590</v>
      </c>
    </row>
    <row r="614" spans="1:16" ht="12.75" customHeight="1" x14ac:dyDescent="0.2">
      <c r="A614" s="68">
        <v>591</v>
      </c>
      <c r="B614" s="27" t="s">
        <v>217</v>
      </c>
      <c r="C614" s="72">
        <f t="shared" ref="C614:O614" si="555">SUM(C615,C616)</f>
        <v>-718.39999999999986</v>
      </c>
      <c r="D614" s="72">
        <f t="shared" si="555"/>
        <v>-348.09999999999997</v>
      </c>
      <c r="E614" s="72">
        <f t="shared" si="555"/>
        <v>-74.400000000000006</v>
      </c>
      <c r="F614" s="72">
        <f t="shared" si="555"/>
        <v>-419.29999999999995</v>
      </c>
      <c r="G614" s="72">
        <f t="shared" si="555"/>
        <v>123.39999999999999</v>
      </c>
      <c r="H614" s="72">
        <f t="shared" si="555"/>
        <v>325.20000000000005</v>
      </c>
      <c r="I614" s="72">
        <f t="shared" si="555"/>
        <v>143.4</v>
      </c>
      <c r="J614" s="72">
        <f t="shared" si="555"/>
        <v>-444.2</v>
      </c>
      <c r="K614" s="72">
        <f t="shared" si="555"/>
        <v>743.80000000000007</v>
      </c>
      <c r="L614" s="72">
        <f t="shared" si="555"/>
        <v>-117.79999999999998</v>
      </c>
      <c r="M614" s="72">
        <f t="shared" si="555"/>
        <v>-236.4</v>
      </c>
      <c r="N614" s="72">
        <f t="shared" si="555"/>
        <v>-460.5</v>
      </c>
      <c r="O614" s="72">
        <f t="shared" si="555"/>
        <v>224.1</v>
      </c>
      <c r="P614" s="70">
        <v>591</v>
      </c>
    </row>
    <row r="615" spans="1:16" ht="12.75" customHeight="1" x14ac:dyDescent="0.2">
      <c r="A615" s="68">
        <v>592</v>
      </c>
      <c r="B615" s="32" t="s">
        <v>218</v>
      </c>
      <c r="C615" s="72">
        <f t="shared" ref="C615:C616" si="556">SUM(D615,E615,F615,G615)</f>
        <v>-207.2</v>
      </c>
      <c r="D615" s="72">
        <v>-79.699999999999989</v>
      </c>
      <c r="E615" s="72">
        <v>-40.199999999999996</v>
      </c>
      <c r="F615" s="72">
        <v>-48.5</v>
      </c>
      <c r="G615" s="72">
        <v>-38.799999999999997</v>
      </c>
      <c r="H615" s="72">
        <f t="shared" ref="H615:H616" si="557">SUM(I615,J615,K615,L615)</f>
        <v>-166.10000000000002</v>
      </c>
      <c r="I615" s="72">
        <v>-59.000000000000007</v>
      </c>
      <c r="J615" s="72">
        <v>-12.7</v>
      </c>
      <c r="K615" s="72">
        <v>69.099999999999994</v>
      </c>
      <c r="L615" s="72">
        <v>-163.5</v>
      </c>
      <c r="M615" s="72">
        <f t="shared" ref="M615:M616" si="558">SUM(N615,O615)</f>
        <v>-142.9</v>
      </c>
      <c r="N615" s="72">
        <v>-67</v>
      </c>
      <c r="O615" s="72">
        <v>-75.900000000000006</v>
      </c>
      <c r="P615" s="70">
        <v>592</v>
      </c>
    </row>
    <row r="616" spans="1:16" ht="12.75" customHeight="1" x14ac:dyDescent="0.2">
      <c r="A616" s="68">
        <v>593</v>
      </c>
      <c r="B616" s="32" t="s">
        <v>219</v>
      </c>
      <c r="C616" s="72">
        <f t="shared" si="556"/>
        <v>-511.19999999999987</v>
      </c>
      <c r="D616" s="72">
        <v>-268.39999999999998</v>
      </c>
      <c r="E616" s="72">
        <v>-34.200000000000003</v>
      </c>
      <c r="F616" s="72">
        <v>-370.79999999999995</v>
      </c>
      <c r="G616" s="72">
        <v>162.19999999999999</v>
      </c>
      <c r="H616" s="72">
        <f t="shared" si="557"/>
        <v>491.30000000000007</v>
      </c>
      <c r="I616" s="72">
        <v>202.4</v>
      </c>
      <c r="J616" s="72">
        <v>-431.5</v>
      </c>
      <c r="K616" s="72">
        <v>674.7</v>
      </c>
      <c r="L616" s="72">
        <v>45.700000000000017</v>
      </c>
      <c r="M616" s="72">
        <f t="shared" si="558"/>
        <v>-93.5</v>
      </c>
      <c r="N616" s="72">
        <v>-393.5</v>
      </c>
      <c r="O616" s="72">
        <v>300</v>
      </c>
      <c r="P616" s="70">
        <v>593</v>
      </c>
    </row>
    <row r="617" spans="1:16" ht="12.75" customHeight="1" x14ac:dyDescent="0.2">
      <c r="A617" s="68">
        <v>594</v>
      </c>
      <c r="B617" s="27" t="s">
        <v>220</v>
      </c>
      <c r="C617" s="72">
        <f t="shared" ref="C617:O617" si="559">SUM(C618,C619)</f>
        <v>1000</v>
      </c>
      <c r="D617" s="72">
        <f t="shared" si="559"/>
        <v>1000</v>
      </c>
      <c r="E617" s="72">
        <f t="shared" si="559"/>
        <v>0</v>
      </c>
      <c r="F617" s="72">
        <f t="shared" si="559"/>
        <v>0</v>
      </c>
      <c r="G617" s="72">
        <f t="shared" si="559"/>
        <v>0</v>
      </c>
      <c r="H617" s="72">
        <f t="shared" si="559"/>
        <v>1046.5999999999999</v>
      </c>
      <c r="I617" s="72">
        <f t="shared" si="559"/>
        <v>0</v>
      </c>
      <c r="J617" s="72">
        <f t="shared" si="559"/>
        <v>1046.5999999999999</v>
      </c>
      <c r="K617" s="72">
        <f t="shared" si="559"/>
        <v>0</v>
      </c>
      <c r="L617" s="72">
        <f t="shared" si="559"/>
        <v>0</v>
      </c>
      <c r="M617" s="72">
        <f t="shared" si="559"/>
        <v>1200</v>
      </c>
      <c r="N617" s="72">
        <f t="shared" si="559"/>
        <v>0</v>
      </c>
      <c r="O617" s="72">
        <f t="shared" si="559"/>
        <v>1200</v>
      </c>
      <c r="P617" s="70">
        <v>594</v>
      </c>
    </row>
    <row r="618" spans="1:16" ht="12.75" customHeight="1" x14ac:dyDescent="0.2">
      <c r="A618" s="68">
        <v>595</v>
      </c>
      <c r="B618" s="32" t="s">
        <v>221</v>
      </c>
      <c r="C618" s="72">
        <f t="shared" ref="C618:C619" si="560">SUM(D618,E618,F618,G618)</f>
        <v>0</v>
      </c>
      <c r="D618" s="72">
        <v>0</v>
      </c>
      <c r="E618" s="72">
        <v>0</v>
      </c>
      <c r="F618" s="72">
        <v>0</v>
      </c>
      <c r="G618" s="72">
        <v>0</v>
      </c>
      <c r="H618" s="72">
        <f t="shared" ref="H618:H619" si="561">SUM(I618,J618,K618,L618)</f>
        <v>0</v>
      </c>
      <c r="I618" s="72">
        <v>0</v>
      </c>
      <c r="J618" s="72">
        <v>0</v>
      </c>
      <c r="K618" s="72">
        <v>0</v>
      </c>
      <c r="L618" s="72">
        <v>0</v>
      </c>
      <c r="M618" s="72">
        <f t="shared" ref="M618:M619" si="562">SUM(N618,O618)</f>
        <v>0</v>
      </c>
      <c r="N618" s="72">
        <v>0</v>
      </c>
      <c r="O618" s="72">
        <v>0</v>
      </c>
      <c r="P618" s="70">
        <v>595</v>
      </c>
    </row>
    <row r="619" spans="1:16" ht="12.75" customHeight="1" x14ac:dyDescent="0.2">
      <c r="A619" s="68">
        <v>596</v>
      </c>
      <c r="B619" s="32" t="s">
        <v>222</v>
      </c>
      <c r="C619" s="72">
        <f t="shared" si="560"/>
        <v>1000</v>
      </c>
      <c r="D619" s="72">
        <v>1000</v>
      </c>
      <c r="E619" s="72">
        <v>0</v>
      </c>
      <c r="F619" s="72">
        <v>0</v>
      </c>
      <c r="G619" s="72">
        <v>0</v>
      </c>
      <c r="H619" s="72">
        <f t="shared" si="561"/>
        <v>1046.5999999999999</v>
      </c>
      <c r="I619" s="72">
        <v>0</v>
      </c>
      <c r="J619" s="72">
        <v>1046.5999999999999</v>
      </c>
      <c r="K619" s="72">
        <v>0</v>
      </c>
      <c r="L619" s="72">
        <v>0</v>
      </c>
      <c r="M619" s="72">
        <f t="shared" si="562"/>
        <v>1200</v>
      </c>
      <c r="N619" s="72">
        <v>0</v>
      </c>
      <c r="O619" s="72">
        <v>1200</v>
      </c>
      <c r="P619" s="70">
        <v>596</v>
      </c>
    </row>
    <row r="620" spans="1:16" ht="12.75" customHeight="1" x14ac:dyDescent="0.2">
      <c r="A620" s="68">
        <v>597</v>
      </c>
      <c r="B620" s="27" t="s">
        <v>223</v>
      </c>
      <c r="C620" s="72">
        <f t="shared" ref="C620:O620" si="563">SUM(C621,C622)</f>
        <v>0</v>
      </c>
      <c r="D620" s="72">
        <f t="shared" si="563"/>
        <v>0</v>
      </c>
      <c r="E620" s="72">
        <f t="shared" si="563"/>
        <v>0</v>
      </c>
      <c r="F620" s="72">
        <f t="shared" si="563"/>
        <v>0</v>
      </c>
      <c r="G620" s="72">
        <f t="shared" si="563"/>
        <v>0</v>
      </c>
      <c r="H620" s="72">
        <f t="shared" si="563"/>
        <v>0</v>
      </c>
      <c r="I620" s="72">
        <f t="shared" si="563"/>
        <v>0</v>
      </c>
      <c r="J620" s="72">
        <f t="shared" si="563"/>
        <v>0</v>
      </c>
      <c r="K620" s="72">
        <f t="shared" si="563"/>
        <v>0</v>
      </c>
      <c r="L620" s="72">
        <f t="shared" si="563"/>
        <v>0</v>
      </c>
      <c r="M620" s="72">
        <f t="shared" si="563"/>
        <v>0</v>
      </c>
      <c r="N620" s="72">
        <f t="shared" si="563"/>
        <v>0</v>
      </c>
      <c r="O620" s="72">
        <f t="shared" si="563"/>
        <v>0</v>
      </c>
      <c r="P620" s="70">
        <v>597</v>
      </c>
    </row>
    <row r="621" spans="1:16" ht="12.75" customHeight="1" x14ac:dyDescent="0.2">
      <c r="A621" s="68">
        <v>598</v>
      </c>
      <c r="B621" s="32" t="s">
        <v>224</v>
      </c>
      <c r="C621" s="72">
        <f t="shared" ref="C621:O622" si="564">SUM(C624,C627)</f>
        <v>0</v>
      </c>
      <c r="D621" s="72">
        <f t="shared" si="564"/>
        <v>0</v>
      </c>
      <c r="E621" s="72">
        <f t="shared" si="564"/>
        <v>0</v>
      </c>
      <c r="F621" s="72">
        <f t="shared" si="564"/>
        <v>0</v>
      </c>
      <c r="G621" s="72">
        <f t="shared" si="564"/>
        <v>0</v>
      </c>
      <c r="H621" s="72">
        <f t="shared" si="564"/>
        <v>0</v>
      </c>
      <c r="I621" s="72">
        <f t="shared" si="564"/>
        <v>0</v>
      </c>
      <c r="J621" s="72">
        <f t="shared" si="564"/>
        <v>0</v>
      </c>
      <c r="K621" s="72">
        <f t="shared" si="564"/>
        <v>0</v>
      </c>
      <c r="L621" s="72">
        <f t="shared" si="564"/>
        <v>0</v>
      </c>
      <c r="M621" s="72">
        <f t="shared" si="564"/>
        <v>0</v>
      </c>
      <c r="N621" s="72">
        <f t="shared" si="564"/>
        <v>0</v>
      </c>
      <c r="O621" s="72">
        <f t="shared" si="564"/>
        <v>0</v>
      </c>
      <c r="P621" s="70">
        <v>598</v>
      </c>
    </row>
    <row r="622" spans="1:16" ht="12.75" customHeight="1" x14ac:dyDescent="0.2">
      <c r="A622" s="68">
        <v>599</v>
      </c>
      <c r="B622" s="32" t="s">
        <v>225</v>
      </c>
      <c r="C622" s="72">
        <f t="shared" si="564"/>
        <v>0</v>
      </c>
      <c r="D622" s="72">
        <f t="shared" si="564"/>
        <v>0</v>
      </c>
      <c r="E622" s="72">
        <f t="shared" si="564"/>
        <v>0</v>
      </c>
      <c r="F622" s="72">
        <f t="shared" si="564"/>
        <v>0</v>
      </c>
      <c r="G622" s="72">
        <f t="shared" si="564"/>
        <v>0</v>
      </c>
      <c r="H622" s="72">
        <f t="shared" si="564"/>
        <v>0</v>
      </c>
      <c r="I622" s="72">
        <f t="shared" si="564"/>
        <v>0</v>
      </c>
      <c r="J622" s="72">
        <f t="shared" si="564"/>
        <v>0</v>
      </c>
      <c r="K622" s="72">
        <f t="shared" si="564"/>
        <v>0</v>
      </c>
      <c r="L622" s="72">
        <f t="shared" si="564"/>
        <v>0</v>
      </c>
      <c r="M622" s="72">
        <f t="shared" si="564"/>
        <v>0</v>
      </c>
      <c r="N622" s="72">
        <f t="shared" si="564"/>
        <v>0</v>
      </c>
      <c r="O622" s="72">
        <f t="shared" si="564"/>
        <v>0</v>
      </c>
      <c r="P622" s="70">
        <v>599</v>
      </c>
    </row>
    <row r="623" spans="1:16" ht="12.75" customHeight="1" x14ac:dyDescent="0.2">
      <c r="A623" s="68">
        <v>600</v>
      </c>
      <c r="B623" s="28" t="s">
        <v>226</v>
      </c>
      <c r="C623" s="72">
        <f t="shared" ref="C623:O623" si="565">SUM(C624,C625)</f>
        <v>0</v>
      </c>
      <c r="D623" s="72">
        <f t="shared" si="565"/>
        <v>0</v>
      </c>
      <c r="E623" s="72">
        <f t="shared" si="565"/>
        <v>0</v>
      </c>
      <c r="F623" s="72">
        <f t="shared" si="565"/>
        <v>0</v>
      </c>
      <c r="G623" s="72">
        <f t="shared" si="565"/>
        <v>0</v>
      </c>
      <c r="H623" s="72">
        <f t="shared" si="565"/>
        <v>0</v>
      </c>
      <c r="I623" s="72">
        <f t="shared" si="565"/>
        <v>0</v>
      </c>
      <c r="J623" s="72">
        <f t="shared" si="565"/>
        <v>0</v>
      </c>
      <c r="K623" s="72">
        <f t="shared" si="565"/>
        <v>0</v>
      </c>
      <c r="L623" s="72">
        <f t="shared" si="565"/>
        <v>0</v>
      </c>
      <c r="M623" s="72">
        <f t="shared" si="565"/>
        <v>0</v>
      </c>
      <c r="N623" s="72">
        <f t="shared" si="565"/>
        <v>0</v>
      </c>
      <c r="O623" s="72">
        <f t="shared" si="565"/>
        <v>0</v>
      </c>
      <c r="P623" s="70">
        <v>600</v>
      </c>
    </row>
    <row r="624" spans="1:16" ht="12.75" customHeight="1" x14ac:dyDescent="0.2">
      <c r="A624" s="68">
        <v>601</v>
      </c>
      <c r="B624" s="34" t="s">
        <v>227</v>
      </c>
      <c r="C624" s="72">
        <f t="shared" ref="C624:C625" si="566">SUM(D624,E624,F624,G624)</f>
        <v>0</v>
      </c>
      <c r="D624" s="72">
        <v>0</v>
      </c>
      <c r="E624" s="72">
        <v>0</v>
      </c>
      <c r="F624" s="72">
        <v>0</v>
      </c>
      <c r="G624" s="72">
        <v>0</v>
      </c>
      <c r="H624" s="72">
        <f t="shared" ref="H624:H625" si="567">SUM(I624,J624,K624,L624)</f>
        <v>0</v>
      </c>
      <c r="I624" s="72">
        <v>0</v>
      </c>
      <c r="J624" s="72">
        <v>0</v>
      </c>
      <c r="K624" s="72">
        <v>0</v>
      </c>
      <c r="L624" s="72">
        <v>0</v>
      </c>
      <c r="M624" s="72">
        <f t="shared" ref="M624:M625" si="568">SUM(N624,O624)</f>
        <v>0</v>
      </c>
      <c r="N624" s="72">
        <v>0</v>
      </c>
      <c r="O624" s="72">
        <v>0</v>
      </c>
      <c r="P624" s="70">
        <v>601</v>
      </c>
    </row>
    <row r="625" spans="1:16" ht="12.75" customHeight="1" x14ac:dyDescent="0.2">
      <c r="A625" s="68">
        <v>602</v>
      </c>
      <c r="B625" s="34" t="s">
        <v>228</v>
      </c>
      <c r="C625" s="72">
        <f t="shared" si="566"/>
        <v>0</v>
      </c>
      <c r="D625" s="72">
        <v>0</v>
      </c>
      <c r="E625" s="72">
        <v>0</v>
      </c>
      <c r="F625" s="72">
        <v>0</v>
      </c>
      <c r="G625" s="72">
        <v>0</v>
      </c>
      <c r="H625" s="72">
        <f t="shared" si="567"/>
        <v>0</v>
      </c>
      <c r="I625" s="72">
        <v>0</v>
      </c>
      <c r="J625" s="72">
        <v>0</v>
      </c>
      <c r="K625" s="72">
        <v>0</v>
      </c>
      <c r="L625" s="72">
        <v>0</v>
      </c>
      <c r="M625" s="72">
        <f t="shared" si="568"/>
        <v>0</v>
      </c>
      <c r="N625" s="72">
        <v>0</v>
      </c>
      <c r="O625" s="72">
        <v>0</v>
      </c>
      <c r="P625" s="70">
        <v>602</v>
      </c>
    </row>
    <row r="626" spans="1:16" ht="12.75" customHeight="1" x14ac:dyDescent="0.2">
      <c r="A626" s="68">
        <v>603</v>
      </c>
      <c r="B626" s="28" t="s">
        <v>229</v>
      </c>
      <c r="C626" s="72">
        <f t="shared" ref="C626:O626" si="569">SUM(C627,C628)</f>
        <v>0</v>
      </c>
      <c r="D626" s="72">
        <f t="shared" si="569"/>
        <v>0</v>
      </c>
      <c r="E626" s="72">
        <f t="shared" si="569"/>
        <v>0</v>
      </c>
      <c r="F626" s="72">
        <f t="shared" si="569"/>
        <v>0</v>
      </c>
      <c r="G626" s="72">
        <f t="shared" si="569"/>
        <v>0</v>
      </c>
      <c r="H626" s="72">
        <f t="shared" si="569"/>
        <v>0</v>
      </c>
      <c r="I626" s="72">
        <f t="shared" si="569"/>
        <v>0</v>
      </c>
      <c r="J626" s="72">
        <f t="shared" si="569"/>
        <v>0</v>
      </c>
      <c r="K626" s="72">
        <f t="shared" si="569"/>
        <v>0</v>
      </c>
      <c r="L626" s="72">
        <f t="shared" si="569"/>
        <v>0</v>
      </c>
      <c r="M626" s="72">
        <f t="shared" si="569"/>
        <v>0</v>
      </c>
      <c r="N626" s="72">
        <f t="shared" si="569"/>
        <v>0</v>
      </c>
      <c r="O626" s="72">
        <f t="shared" si="569"/>
        <v>0</v>
      </c>
      <c r="P626" s="70">
        <v>603</v>
      </c>
    </row>
    <row r="627" spans="1:16" ht="12.75" customHeight="1" x14ac:dyDescent="0.2">
      <c r="A627" s="68">
        <v>604</v>
      </c>
      <c r="B627" s="34" t="s">
        <v>230</v>
      </c>
      <c r="C627" s="74" t="s">
        <v>20</v>
      </c>
      <c r="D627" s="74" t="s">
        <v>20</v>
      </c>
      <c r="E627" s="74" t="s">
        <v>20</v>
      </c>
      <c r="F627" s="74" t="s">
        <v>20</v>
      </c>
      <c r="G627" s="74" t="s">
        <v>20</v>
      </c>
      <c r="H627" s="74" t="s">
        <v>20</v>
      </c>
      <c r="I627" s="74" t="s">
        <v>20</v>
      </c>
      <c r="J627" s="74" t="s">
        <v>20</v>
      </c>
      <c r="K627" s="74" t="s">
        <v>20</v>
      </c>
      <c r="L627" s="74" t="s">
        <v>20</v>
      </c>
      <c r="M627" s="74" t="s">
        <v>20</v>
      </c>
      <c r="N627" s="74" t="s">
        <v>20</v>
      </c>
      <c r="O627" s="74" t="s">
        <v>20</v>
      </c>
      <c r="P627" s="70">
        <v>604</v>
      </c>
    </row>
    <row r="628" spans="1:16" ht="12.75" customHeight="1" x14ac:dyDescent="0.2">
      <c r="A628" s="68">
        <v>605</v>
      </c>
      <c r="B628" s="34" t="s">
        <v>231</v>
      </c>
      <c r="C628" s="74" t="s">
        <v>20</v>
      </c>
      <c r="D628" s="74" t="s">
        <v>20</v>
      </c>
      <c r="E628" s="74" t="s">
        <v>20</v>
      </c>
      <c r="F628" s="74" t="s">
        <v>20</v>
      </c>
      <c r="G628" s="74" t="s">
        <v>20</v>
      </c>
      <c r="H628" s="74" t="s">
        <v>20</v>
      </c>
      <c r="I628" s="74" t="s">
        <v>20</v>
      </c>
      <c r="J628" s="74" t="s">
        <v>20</v>
      </c>
      <c r="K628" s="74" t="s">
        <v>20</v>
      </c>
      <c r="L628" s="74" t="s">
        <v>20</v>
      </c>
      <c r="M628" s="74" t="s">
        <v>20</v>
      </c>
      <c r="N628" s="74" t="s">
        <v>20</v>
      </c>
      <c r="O628" s="74" t="s">
        <v>20</v>
      </c>
      <c r="P628" s="70">
        <v>605</v>
      </c>
    </row>
    <row r="629" spans="1:16" ht="15.75" customHeight="1" x14ac:dyDescent="0.2">
      <c r="A629" s="68">
        <v>606</v>
      </c>
      <c r="B629" s="23" t="s">
        <v>232</v>
      </c>
      <c r="C629" s="71">
        <f t="shared" ref="C629:L629" si="570">SUM(C630)-SUM(C642)</f>
        <v>-61.800000000000004</v>
      </c>
      <c r="D629" s="71">
        <f t="shared" si="570"/>
        <v>18.900000000000002</v>
      </c>
      <c r="E629" s="71">
        <f t="shared" si="570"/>
        <v>9</v>
      </c>
      <c r="F629" s="71">
        <f t="shared" si="570"/>
        <v>-25.800000000000004</v>
      </c>
      <c r="G629" s="71">
        <f t="shared" si="570"/>
        <v>-63.900000000000006</v>
      </c>
      <c r="H629" s="71">
        <f t="shared" si="570"/>
        <v>14.7</v>
      </c>
      <c r="I629" s="71">
        <f t="shared" si="570"/>
        <v>-15.2</v>
      </c>
      <c r="J629" s="71">
        <f t="shared" si="570"/>
        <v>53.2</v>
      </c>
      <c r="K629" s="71">
        <f t="shared" si="570"/>
        <v>8</v>
      </c>
      <c r="L629" s="71">
        <f t="shared" si="570"/>
        <v>-31.300000000000004</v>
      </c>
      <c r="M629" s="71">
        <f t="shared" ref="M629:O629" si="571">SUM(M630)-SUM(M642)</f>
        <v>12.200000000000003</v>
      </c>
      <c r="N629" s="71">
        <f t="shared" si="571"/>
        <v>10.6</v>
      </c>
      <c r="O629" s="71">
        <f t="shared" si="571"/>
        <v>1.6000000000000032</v>
      </c>
      <c r="P629" s="70">
        <v>606</v>
      </c>
    </row>
    <row r="630" spans="1:16" ht="15.75" customHeight="1" x14ac:dyDescent="0.2">
      <c r="A630" s="68">
        <v>607</v>
      </c>
      <c r="B630" s="13" t="s">
        <v>170</v>
      </c>
      <c r="C630" s="73">
        <f t="shared" ref="C630:O630" si="572">SUM(C632,C633,C634,C635)</f>
        <v>2.5999999999999988</v>
      </c>
      <c r="D630" s="73">
        <f t="shared" si="572"/>
        <v>26.3</v>
      </c>
      <c r="E630" s="73">
        <f t="shared" si="572"/>
        <v>12.6</v>
      </c>
      <c r="F630" s="73">
        <f t="shared" si="572"/>
        <v>-23.700000000000003</v>
      </c>
      <c r="G630" s="73">
        <f t="shared" si="572"/>
        <v>-12.600000000000001</v>
      </c>
      <c r="H630" s="73">
        <f t="shared" si="572"/>
        <v>-14.099999999999998</v>
      </c>
      <c r="I630" s="73">
        <f t="shared" si="572"/>
        <v>-20.7</v>
      </c>
      <c r="J630" s="73">
        <f t="shared" si="572"/>
        <v>5</v>
      </c>
      <c r="K630" s="73">
        <f t="shared" si="572"/>
        <v>8.1</v>
      </c>
      <c r="L630" s="73">
        <f t="shared" si="572"/>
        <v>-6.5</v>
      </c>
      <c r="M630" s="73">
        <f t="shared" si="572"/>
        <v>24</v>
      </c>
      <c r="N630" s="73">
        <f t="shared" si="572"/>
        <v>14.1</v>
      </c>
      <c r="O630" s="73">
        <f t="shared" si="572"/>
        <v>9.9000000000000021</v>
      </c>
      <c r="P630" s="70">
        <v>607</v>
      </c>
    </row>
    <row r="631" spans="1:16" ht="12.75" customHeight="1" x14ac:dyDescent="0.2">
      <c r="A631" s="68">
        <v>608</v>
      </c>
      <c r="B631" s="35" t="s">
        <v>233</v>
      </c>
      <c r="C631" s="74" t="s">
        <v>20</v>
      </c>
      <c r="D631" s="74" t="s">
        <v>20</v>
      </c>
      <c r="E631" s="74" t="s">
        <v>20</v>
      </c>
      <c r="F631" s="74" t="s">
        <v>20</v>
      </c>
      <c r="G631" s="74" t="s">
        <v>20</v>
      </c>
      <c r="H631" s="74" t="s">
        <v>20</v>
      </c>
      <c r="I631" s="74" t="s">
        <v>20</v>
      </c>
      <c r="J631" s="74" t="s">
        <v>20</v>
      </c>
      <c r="K631" s="74" t="s">
        <v>20</v>
      </c>
      <c r="L631" s="74" t="s">
        <v>20</v>
      </c>
      <c r="M631" s="74" t="s">
        <v>20</v>
      </c>
      <c r="N631" s="74" t="s">
        <v>20</v>
      </c>
      <c r="O631" s="74" t="s">
        <v>20</v>
      </c>
      <c r="P631" s="70">
        <v>608</v>
      </c>
    </row>
    <row r="632" spans="1:16" ht="12.75" customHeight="1" x14ac:dyDescent="0.2">
      <c r="A632" s="68">
        <v>609</v>
      </c>
      <c r="B632" s="36" t="s">
        <v>234</v>
      </c>
      <c r="C632" s="72">
        <f t="shared" ref="C632:C634" si="573">SUM(D632,E632,F632,G632)</f>
        <v>0</v>
      </c>
      <c r="D632" s="72">
        <v>0</v>
      </c>
      <c r="E632" s="72">
        <v>0</v>
      </c>
      <c r="F632" s="72">
        <v>0</v>
      </c>
      <c r="G632" s="72">
        <v>0</v>
      </c>
      <c r="H632" s="72">
        <f t="shared" ref="H632:H634" si="574">SUM(I632,J632,K632,L632)</f>
        <v>0</v>
      </c>
      <c r="I632" s="72">
        <v>0</v>
      </c>
      <c r="J632" s="72">
        <v>0</v>
      </c>
      <c r="K632" s="72">
        <v>0</v>
      </c>
      <c r="L632" s="72">
        <v>0</v>
      </c>
      <c r="M632" s="72">
        <f t="shared" ref="M632:M634" si="575">SUM(N632,O632)</f>
        <v>0</v>
      </c>
      <c r="N632" s="72">
        <v>0</v>
      </c>
      <c r="O632" s="72">
        <v>0</v>
      </c>
      <c r="P632" s="70">
        <v>609</v>
      </c>
    </row>
    <row r="633" spans="1:16" ht="12.75" customHeight="1" x14ac:dyDescent="0.2">
      <c r="A633" s="68">
        <v>610</v>
      </c>
      <c r="B633" s="35" t="s">
        <v>235</v>
      </c>
      <c r="C633" s="72">
        <f t="shared" si="573"/>
        <v>-3</v>
      </c>
      <c r="D633" s="72">
        <v>27.2</v>
      </c>
      <c r="E633" s="72">
        <v>7.5</v>
      </c>
      <c r="F633" s="72">
        <v>-19.3</v>
      </c>
      <c r="G633" s="72">
        <v>-18.400000000000002</v>
      </c>
      <c r="H633" s="72">
        <f t="shared" si="574"/>
        <v>-8.2999999999999972</v>
      </c>
      <c r="I633" s="72">
        <v>-14.399999999999999</v>
      </c>
      <c r="J633" s="72">
        <v>5.5</v>
      </c>
      <c r="K633" s="72">
        <v>0.8</v>
      </c>
      <c r="L633" s="72">
        <v>-0.1999999999999999</v>
      </c>
      <c r="M633" s="72">
        <f t="shared" si="575"/>
        <v>11.600000000000001</v>
      </c>
      <c r="N633" s="72">
        <v>13.5</v>
      </c>
      <c r="O633" s="72">
        <v>-1.8999999999999986</v>
      </c>
      <c r="P633" s="70">
        <v>610</v>
      </c>
    </row>
    <row r="634" spans="1:16" ht="12.75" customHeight="1" x14ac:dyDescent="0.2">
      <c r="A634" s="68">
        <v>611</v>
      </c>
      <c r="B634" s="35" t="s">
        <v>236</v>
      </c>
      <c r="C634" s="72">
        <f t="shared" si="573"/>
        <v>5.5999999999999988</v>
      </c>
      <c r="D634" s="72">
        <v>-0.9</v>
      </c>
      <c r="E634" s="72">
        <v>5.0999999999999996</v>
      </c>
      <c r="F634" s="72">
        <v>-4.4000000000000004</v>
      </c>
      <c r="G634" s="72">
        <v>5.8</v>
      </c>
      <c r="H634" s="72">
        <f t="shared" si="574"/>
        <v>-5.8</v>
      </c>
      <c r="I634" s="72">
        <v>-6.3</v>
      </c>
      <c r="J634" s="72">
        <v>-0.5</v>
      </c>
      <c r="K634" s="72">
        <v>7.3</v>
      </c>
      <c r="L634" s="72">
        <v>-6.3</v>
      </c>
      <c r="M634" s="72">
        <f t="shared" si="575"/>
        <v>12.4</v>
      </c>
      <c r="N634" s="72">
        <v>0.6</v>
      </c>
      <c r="O634" s="72">
        <v>11.8</v>
      </c>
      <c r="P634" s="70">
        <v>611</v>
      </c>
    </row>
    <row r="635" spans="1:16" ht="12.75" customHeight="1" x14ac:dyDescent="0.2">
      <c r="A635" s="68">
        <v>612</v>
      </c>
      <c r="B635" s="35" t="s">
        <v>237</v>
      </c>
      <c r="C635" s="72">
        <f t="shared" ref="C635:O635" si="576">SUM(C636,C637)</f>
        <v>0</v>
      </c>
      <c r="D635" s="72">
        <f t="shared" si="576"/>
        <v>0</v>
      </c>
      <c r="E635" s="72">
        <f t="shared" si="576"/>
        <v>0</v>
      </c>
      <c r="F635" s="72">
        <f t="shared" si="576"/>
        <v>0</v>
      </c>
      <c r="G635" s="72">
        <f t="shared" si="576"/>
        <v>0</v>
      </c>
      <c r="H635" s="72">
        <f t="shared" si="576"/>
        <v>0</v>
      </c>
      <c r="I635" s="72">
        <f t="shared" si="576"/>
        <v>0</v>
      </c>
      <c r="J635" s="72">
        <f t="shared" si="576"/>
        <v>0</v>
      </c>
      <c r="K635" s="72">
        <f t="shared" si="576"/>
        <v>0</v>
      </c>
      <c r="L635" s="72">
        <f t="shared" si="576"/>
        <v>0</v>
      </c>
      <c r="M635" s="72">
        <f t="shared" si="576"/>
        <v>0</v>
      </c>
      <c r="N635" s="72">
        <f t="shared" si="576"/>
        <v>0</v>
      </c>
      <c r="O635" s="72">
        <f t="shared" si="576"/>
        <v>0</v>
      </c>
      <c r="P635" s="70">
        <v>612</v>
      </c>
    </row>
    <row r="636" spans="1:16" ht="12.75" customHeight="1" x14ac:dyDescent="0.2">
      <c r="A636" s="68">
        <v>613</v>
      </c>
      <c r="B636" s="27" t="s">
        <v>238</v>
      </c>
      <c r="C636" s="74" t="s">
        <v>20</v>
      </c>
      <c r="D636" s="74" t="s">
        <v>20</v>
      </c>
      <c r="E636" s="74" t="s">
        <v>20</v>
      </c>
      <c r="F636" s="74" t="s">
        <v>20</v>
      </c>
      <c r="G636" s="74" t="s">
        <v>20</v>
      </c>
      <c r="H636" s="74" t="s">
        <v>20</v>
      </c>
      <c r="I636" s="74" t="s">
        <v>20</v>
      </c>
      <c r="J636" s="74" t="s">
        <v>20</v>
      </c>
      <c r="K636" s="74" t="s">
        <v>20</v>
      </c>
      <c r="L636" s="74" t="s">
        <v>20</v>
      </c>
      <c r="M636" s="74" t="s">
        <v>20</v>
      </c>
      <c r="N636" s="74" t="s">
        <v>20</v>
      </c>
      <c r="O636" s="74" t="s">
        <v>20</v>
      </c>
      <c r="P636" s="70">
        <v>613</v>
      </c>
    </row>
    <row r="637" spans="1:16" ht="12.75" customHeight="1" x14ac:dyDescent="0.2">
      <c r="A637" s="68">
        <v>614</v>
      </c>
      <c r="B637" s="27" t="s">
        <v>239</v>
      </c>
      <c r="C637" s="72">
        <f t="shared" ref="C637" si="577">SUM(D637,E637,F637,G637)</f>
        <v>0</v>
      </c>
      <c r="D637" s="74">
        <v>0</v>
      </c>
      <c r="E637" s="74">
        <v>0</v>
      </c>
      <c r="F637" s="74">
        <v>0</v>
      </c>
      <c r="G637" s="74">
        <v>0</v>
      </c>
      <c r="H637" s="72">
        <f t="shared" ref="H637" si="578">SUM(I637,J637,K637,L637)</f>
        <v>0</v>
      </c>
      <c r="I637" s="74">
        <v>0</v>
      </c>
      <c r="J637" s="74">
        <v>0</v>
      </c>
      <c r="K637" s="74">
        <v>0</v>
      </c>
      <c r="L637" s="74">
        <v>0</v>
      </c>
      <c r="M637" s="72">
        <f>SUM(N637,O637)</f>
        <v>0</v>
      </c>
      <c r="N637" s="74">
        <v>0</v>
      </c>
      <c r="O637" s="74">
        <v>0</v>
      </c>
      <c r="P637" s="70">
        <v>614</v>
      </c>
    </row>
    <row r="638" spans="1:16" ht="12.75" customHeight="1" x14ac:dyDescent="0.2">
      <c r="A638" s="68">
        <v>615</v>
      </c>
      <c r="B638" s="30" t="s">
        <v>240</v>
      </c>
      <c r="C638" s="72">
        <f t="shared" ref="C638:O638" si="579">SUM(C639,C640)</f>
        <v>0</v>
      </c>
      <c r="D638" s="72">
        <f t="shared" si="579"/>
        <v>0</v>
      </c>
      <c r="E638" s="72">
        <f t="shared" si="579"/>
        <v>0</v>
      </c>
      <c r="F638" s="72">
        <f t="shared" si="579"/>
        <v>0</v>
      </c>
      <c r="G638" s="72">
        <f t="shared" si="579"/>
        <v>0</v>
      </c>
      <c r="H638" s="72">
        <f t="shared" si="579"/>
        <v>0</v>
      </c>
      <c r="I638" s="72">
        <f t="shared" si="579"/>
        <v>0</v>
      </c>
      <c r="J638" s="72">
        <f t="shared" si="579"/>
        <v>0</v>
      </c>
      <c r="K638" s="72">
        <f t="shared" si="579"/>
        <v>0</v>
      </c>
      <c r="L638" s="72">
        <f t="shared" si="579"/>
        <v>0</v>
      </c>
      <c r="M638" s="72">
        <f t="shared" si="579"/>
        <v>0</v>
      </c>
      <c r="N638" s="72">
        <f t="shared" si="579"/>
        <v>0</v>
      </c>
      <c r="O638" s="72">
        <f t="shared" si="579"/>
        <v>0</v>
      </c>
      <c r="P638" s="70">
        <v>615</v>
      </c>
    </row>
    <row r="639" spans="1:16" ht="12.75" customHeight="1" x14ac:dyDescent="0.2">
      <c r="A639" s="68">
        <v>616</v>
      </c>
      <c r="B639" s="33" t="s">
        <v>241</v>
      </c>
      <c r="C639" s="74" t="s">
        <v>20</v>
      </c>
      <c r="D639" s="74" t="s">
        <v>20</v>
      </c>
      <c r="E639" s="74" t="s">
        <v>20</v>
      </c>
      <c r="F639" s="74" t="s">
        <v>20</v>
      </c>
      <c r="G639" s="74" t="s">
        <v>20</v>
      </c>
      <c r="H639" s="74" t="s">
        <v>20</v>
      </c>
      <c r="I639" s="74" t="s">
        <v>20</v>
      </c>
      <c r="J639" s="74" t="s">
        <v>20</v>
      </c>
      <c r="K639" s="74" t="s">
        <v>20</v>
      </c>
      <c r="L639" s="74" t="s">
        <v>20</v>
      </c>
      <c r="M639" s="74" t="s">
        <v>20</v>
      </c>
      <c r="N639" s="74" t="s">
        <v>20</v>
      </c>
      <c r="O639" s="74" t="s">
        <v>20</v>
      </c>
      <c r="P639" s="70">
        <v>616</v>
      </c>
    </row>
    <row r="640" spans="1:16" ht="12.75" customHeight="1" x14ac:dyDescent="0.2">
      <c r="A640" s="68">
        <v>617</v>
      </c>
      <c r="B640" s="33" t="s">
        <v>242</v>
      </c>
      <c r="C640" s="74" t="s">
        <v>20</v>
      </c>
      <c r="D640" s="74" t="s">
        <v>20</v>
      </c>
      <c r="E640" s="74" t="s">
        <v>20</v>
      </c>
      <c r="F640" s="74" t="s">
        <v>20</v>
      </c>
      <c r="G640" s="74" t="s">
        <v>20</v>
      </c>
      <c r="H640" s="74" t="s">
        <v>20</v>
      </c>
      <c r="I640" s="74" t="s">
        <v>20</v>
      </c>
      <c r="J640" s="74" t="s">
        <v>20</v>
      </c>
      <c r="K640" s="74" t="s">
        <v>20</v>
      </c>
      <c r="L640" s="74" t="s">
        <v>20</v>
      </c>
      <c r="M640" s="74" t="s">
        <v>20</v>
      </c>
      <c r="N640" s="74" t="s">
        <v>20</v>
      </c>
      <c r="O640" s="74" t="s">
        <v>20</v>
      </c>
      <c r="P640" s="70">
        <v>617</v>
      </c>
    </row>
    <row r="641" spans="1:16" ht="12.75" customHeight="1" x14ac:dyDescent="0.2">
      <c r="A641" s="68">
        <v>618</v>
      </c>
      <c r="B641" s="30" t="s">
        <v>243</v>
      </c>
      <c r="C641" s="74" t="s">
        <v>20</v>
      </c>
      <c r="D641" s="74" t="s">
        <v>20</v>
      </c>
      <c r="E641" s="74" t="s">
        <v>20</v>
      </c>
      <c r="F641" s="74" t="s">
        <v>20</v>
      </c>
      <c r="G641" s="74" t="s">
        <v>20</v>
      </c>
      <c r="H641" s="74" t="s">
        <v>20</v>
      </c>
      <c r="I641" s="74" t="s">
        <v>20</v>
      </c>
      <c r="J641" s="74" t="s">
        <v>20</v>
      </c>
      <c r="K641" s="74" t="s">
        <v>20</v>
      </c>
      <c r="L641" s="74" t="s">
        <v>20</v>
      </c>
      <c r="M641" s="74" t="s">
        <v>20</v>
      </c>
      <c r="N641" s="74" t="s">
        <v>20</v>
      </c>
      <c r="O641" s="74" t="s">
        <v>20</v>
      </c>
      <c r="P641" s="70">
        <v>618</v>
      </c>
    </row>
    <row r="642" spans="1:16" ht="15.75" customHeight="1" x14ac:dyDescent="0.2">
      <c r="A642" s="68">
        <v>619</v>
      </c>
      <c r="B642" s="13" t="s">
        <v>171</v>
      </c>
      <c r="C642" s="73">
        <f t="shared" ref="C642:O642" si="580">SUM(C644,C645,C646,C647)</f>
        <v>64.400000000000006</v>
      </c>
      <c r="D642" s="73">
        <f t="shared" si="580"/>
        <v>7.3999999999999995</v>
      </c>
      <c r="E642" s="73">
        <f t="shared" si="580"/>
        <v>3.5999999999999996</v>
      </c>
      <c r="F642" s="73">
        <f t="shared" si="580"/>
        <v>2.1000000000000005</v>
      </c>
      <c r="G642" s="73">
        <f t="shared" si="580"/>
        <v>51.300000000000004</v>
      </c>
      <c r="H642" s="73">
        <f t="shared" si="580"/>
        <v>-28.799999999999997</v>
      </c>
      <c r="I642" s="73">
        <f t="shared" si="580"/>
        <v>-5.5</v>
      </c>
      <c r="J642" s="73">
        <f t="shared" si="580"/>
        <v>-48.2</v>
      </c>
      <c r="K642" s="73">
        <f t="shared" si="580"/>
        <v>9.9999999999999645E-2</v>
      </c>
      <c r="L642" s="73">
        <f t="shared" si="580"/>
        <v>24.800000000000004</v>
      </c>
      <c r="M642" s="73">
        <f t="shared" si="580"/>
        <v>11.799999999999997</v>
      </c>
      <c r="N642" s="73">
        <f t="shared" si="580"/>
        <v>3.5</v>
      </c>
      <c r="O642" s="73">
        <f t="shared" si="580"/>
        <v>8.2999999999999989</v>
      </c>
      <c r="P642" s="70">
        <v>619</v>
      </c>
    </row>
    <row r="643" spans="1:16" ht="12.75" customHeight="1" x14ac:dyDescent="0.2">
      <c r="A643" s="68">
        <v>620</v>
      </c>
      <c r="B643" s="35" t="s">
        <v>233</v>
      </c>
      <c r="C643" s="74" t="s">
        <v>20</v>
      </c>
      <c r="D643" s="74" t="s">
        <v>20</v>
      </c>
      <c r="E643" s="74" t="s">
        <v>20</v>
      </c>
      <c r="F643" s="74" t="s">
        <v>20</v>
      </c>
      <c r="G643" s="74" t="s">
        <v>20</v>
      </c>
      <c r="H643" s="74" t="s">
        <v>20</v>
      </c>
      <c r="I643" s="74" t="s">
        <v>20</v>
      </c>
      <c r="J643" s="74" t="s">
        <v>20</v>
      </c>
      <c r="K643" s="74" t="s">
        <v>20</v>
      </c>
      <c r="L643" s="74" t="s">
        <v>20</v>
      </c>
      <c r="M643" s="74" t="s">
        <v>20</v>
      </c>
      <c r="N643" s="74" t="s">
        <v>20</v>
      </c>
      <c r="O643" s="74" t="s">
        <v>20</v>
      </c>
      <c r="P643" s="70">
        <v>620</v>
      </c>
    </row>
    <row r="644" spans="1:16" ht="12.75" customHeight="1" x14ac:dyDescent="0.2">
      <c r="A644" s="68">
        <v>621</v>
      </c>
      <c r="B644" s="36" t="s">
        <v>234</v>
      </c>
      <c r="C644" s="72">
        <f t="shared" ref="C644:C646" si="581">SUM(D644,E644,F644,G644)</f>
        <v>0</v>
      </c>
      <c r="D644" s="72">
        <v>0</v>
      </c>
      <c r="E644" s="72">
        <v>0</v>
      </c>
      <c r="F644" s="72">
        <v>0</v>
      </c>
      <c r="G644" s="72">
        <v>0</v>
      </c>
      <c r="H644" s="72">
        <f t="shared" ref="H644:H646" si="582">SUM(I644,J644,K644,L644)</f>
        <v>0</v>
      </c>
      <c r="I644" s="72">
        <v>0</v>
      </c>
      <c r="J644" s="72">
        <v>0</v>
      </c>
      <c r="K644" s="72">
        <v>0</v>
      </c>
      <c r="L644" s="72">
        <v>0</v>
      </c>
      <c r="M644" s="72">
        <f t="shared" ref="M644:M646" si="583">SUM(N644,O644)</f>
        <v>0</v>
      </c>
      <c r="N644" s="72">
        <v>0</v>
      </c>
      <c r="O644" s="72">
        <v>0</v>
      </c>
      <c r="P644" s="70">
        <v>621</v>
      </c>
    </row>
    <row r="645" spans="1:16" ht="12.75" customHeight="1" x14ac:dyDescent="0.2">
      <c r="A645" s="68">
        <v>622</v>
      </c>
      <c r="B645" s="35" t="s">
        <v>235</v>
      </c>
      <c r="C645" s="72">
        <f t="shared" si="581"/>
        <v>65.400000000000006</v>
      </c>
      <c r="D645" s="72">
        <v>-0.8</v>
      </c>
      <c r="E645" s="72">
        <v>12.1</v>
      </c>
      <c r="F645" s="72">
        <v>-5.6</v>
      </c>
      <c r="G645" s="72">
        <v>59.7</v>
      </c>
      <c r="H645" s="72">
        <f t="shared" si="582"/>
        <v>-34.799999999999997</v>
      </c>
      <c r="I645" s="72">
        <v>-11.5</v>
      </c>
      <c r="J645" s="72">
        <v>-41.7</v>
      </c>
      <c r="K645" s="72">
        <v>-5</v>
      </c>
      <c r="L645" s="72">
        <v>23.400000000000002</v>
      </c>
      <c r="M645" s="72">
        <f t="shared" si="583"/>
        <v>19.099999999999998</v>
      </c>
      <c r="N645" s="72">
        <v>0.40000000000000013</v>
      </c>
      <c r="O645" s="72">
        <v>18.7</v>
      </c>
      <c r="P645" s="70">
        <v>622</v>
      </c>
    </row>
    <row r="646" spans="1:16" ht="12.75" customHeight="1" x14ac:dyDescent="0.2">
      <c r="A646" s="68">
        <v>623</v>
      </c>
      <c r="B646" s="35" t="s">
        <v>236</v>
      </c>
      <c r="C646" s="72">
        <f t="shared" si="581"/>
        <v>0</v>
      </c>
      <c r="D646" s="72">
        <v>0</v>
      </c>
      <c r="E646" s="72">
        <v>0</v>
      </c>
      <c r="F646" s="72">
        <v>0</v>
      </c>
      <c r="G646" s="72">
        <v>0</v>
      </c>
      <c r="H646" s="72">
        <f t="shared" si="582"/>
        <v>6</v>
      </c>
      <c r="I646" s="72">
        <v>0</v>
      </c>
      <c r="J646" s="72">
        <v>0</v>
      </c>
      <c r="K646" s="72">
        <v>0</v>
      </c>
      <c r="L646" s="72">
        <v>6</v>
      </c>
      <c r="M646" s="72">
        <f t="shared" si="583"/>
        <v>-4.8</v>
      </c>
      <c r="N646" s="72">
        <v>-3</v>
      </c>
      <c r="O646" s="72">
        <v>-1.8</v>
      </c>
      <c r="P646" s="70">
        <v>623</v>
      </c>
    </row>
    <row r="647" spans="1:16" ht="12.75" customHeight="1" x14ac:dyDescent="0.2">
      <c r="A647" s="68">
        <v>624</v>
      </c>
      <c r="B647" s="35" t="s">
        <v>237</v>
      </c>
      <c r="C647" s="72">
        <f t="shared" ref="C647:O647" si="584">SUM(C648,C649)</f>
        <v>-1.0000000000000009</v>
      </c>
      <c r="D647" s="72">
        <f t="shared" si="584"/>
        <v>8.1999999999999993</v>
      </c>
      <c r="E647" s="72">
        <f t="shared" si="584"/>
        <v>-8.5</v>
      </c>
      <c r="F647" s="72">
        <f t="shared" si="584"/>
        <v>7.7</v>
      </c>
      <c r="G647" s="72">
        <f t="shared" si="584"/>
        <v>-8.4</v>
      </c>
      <c r="H647" s="72">
        <f t="shared" si="584"/>
        <v>0</v>
      </c>
      <c r="I647" s="72">
        <f t="shared" si="584"/>
        <v>6</v>
      </c>
      <c r="J647" s="72">
        <f t="shared" si="584"/>
        <v>-6.5</v>
      </c>
      <c r="K647" s="72">
        <f t="shared" si="584"/>
        <v>5.0999999999999996</v>
      </c>
      <c r="L647" s="72">
        <f t="shared" si="584"/>
        <v>-4.5999999999999996</v>
      </c>
      <c r="M647" s="72">
        <f t="shared" si="584"/>
        <v>-2.5</v>
      </c>
      <c r="N647" s="72">
        <f t="shared" si="584"/>
        <v>6.1</v>
      </c>
      <c r="O647" s="72">
        <f t="shared" si="584"/>
        <v>-8.6</v>
      </c>
      <c r="P647" s="70">
        <v>624</v>
      </c>
    </row>
    <row r="648" spans="1:16" ht="12.75" customHeight="1" x14ac:dyDescent="0.2">
      <c r="A648" s="68">
        <v>625</v>
      </c>
      <c r="B648" s="27" t="s">
        <v>238</v>
      </c>
      <c r="C648" s="74" t="s">
        <v>20</v>
      </c>
      <c r="D648" s="74" t="s">
        <v>20</v>
      </c>
      <c r="E648" s="74" t="s">
        <v>20</v>
      </c>
      <c r="F648" s="74" t="s">
        <v>20</v>
      </c>
      <c r="G648" s="74" t="s">
        <v>20</v>
      </c>
      <c r="H648" s="74" t="s">
        <v>20</v>
      </c>
      <c r="I648" s="74" t="s">
        <v>20</v>
      </c>
      <c r="J648" s="74" t="s">
        <v>20</v>
      </c>
      <c r="K648" s="74" t="s">
        <v>20</v>
      </c>
      <c r="L648" s="74" t="s">
        <v>20</v>
      </c>
      <c r="M648" s="74" t="s">
        <v>20</v>
      </c>
      <c r="N648" s="74" t="s">
        <v>20</v>
      </c>
      <c r="O648" s="74" t="s">
        <v>20</v>
      </c>
      <c r="P648" s="70">
        <v>625</v>
      </c>
    </row>
    <row r="649" spans="1:16" ht="12.75" customHeight="1" x14ac:dyDescent="0.2">
      <c r="A649" s="68">
        <v>626</v>
      </c>
      <c r="B649" s="27" t="s">
        <v>239</v>
      </c>
      <c r="C649" s="74">
        <f t="shared" ref="C649" si="585">SUM(D649,E649,F649,G649)</f>
        <v>-1.0000000000000009</v>
      </c>
      <c r="D649" s="74">
        <v>8.1999999999999993</v>
      </c>
      <c r="E649" s="74">
        <v>-8.5</v>
      </c>
      <c r="F649" s="74">
        <v>7.7</v>
      </c>
      <c r="G649" s="74">
        <v>-8.4</v>
      </c>
      <c r="H649" s="72">
        <f t="shared" ref="H649" si="586">SUM(I649,J649,K649,L649)</f>
        <v>0</v>
      </c>
      <c r="I649" s="74">
        <v>6</v>
      </c>
      <c r="J649" s="74">
        <v>-6.5</v>
      </c>
      <c r="K649" s="74">
        <v>5.0999999999999996</v>
      </c>
      <c r="L649" s="74">
        <v>-4.5999999999999996</v>
      </c>
      <c r="M649" s="72">
        <f>SUM(N649,O649)</f>
        <v>-2.5</v>
      </c>
      <c r="N649" s="74">
        <v>6.1</v>
      </c>
      <c r="O649" s="74">
        <v>-8.6</v>
      </c>
      <c r="P649" s="70">
        <v>626</v>
      </c>
    </row>
    <row r="650" spans="1:16" ht="12.75" customHeight="1" x14ac:dyDescent="0.2">
      <c r="A650" s="68">
        <v>627</v>
      </c>
      <c r="B650" s="30" t="s">
        <v>240</v>
      </c>
      <c r="C650" s="72">
        <f t="shared" ref="C650:O650" si="587">SUM(C651,C652)</f>
        <v>0</v>
      </c>
      <c r="D650" s="72">
        <f t="shared" si="587"/>
        <v>0</v>
      </c>
      <c r="E650" s="72">
        <f t="shared" si="587"/>
        <v>0</v>
      </c>
      <c r="F650" s="72">
        <f t="shared" si="587"/>
        <v>0</v>
      </c>
      <c r="G650" s="72">
        <f t="shared" si="587"/>
        <v>0</v>
      </c>
      <c r="H650" s="72">
        <f t="shared" si="587"/>
        <v>0</v>
      </c>
      <c r="I650" s="72">
        <f t="shared" si="587"/>
        <v>0</v>
      </c>
      <c r="J650" s="72">
        <f t="shared" si="587"/>
        <v>0</v>
      </c>
      <c r="K650" s="72">
        <f t="shared" si="587"/>
        <v>0</v>
      </c>
      <c r="L650" s="72">
        <f t="shared" si="587"/>
        <v>0</v>
      </c>
      <c r="M650" s="72">
        <f t="shared" si="587"/>
        <v>0</v>
      </c>
      <c r="N650" s="72">
        <f t="shared" si="587"/>
        <v>0</v>
      </c>
      <c r="O650" s="72">
        <f t="shared" si="587"/>
        <v>0</v>
      </c>
      <c r="P650" s="70">
        <v>627</v>
      </c>
    </row>
    <row r="651" spans="1:16" ht="12.75" customHeight="1" x14ac:dyDescent="0.2">
      <c r="A651" s="68">
        <v>628</v>
      </c>
      <c r="B651" s="33" t="s">
        <v>241</v>
      </c>
      <c r="C651" s="74" t="s">
        <v>20</v>
      </c>
      <c r="D651" s="74" t="s">
        <v>20</v>
      </c>
      <c r="E651" s="74" t="s">
        <v>20</v>
      </c>
      <c r="F651" s="74" t="s">
        <v>20</v>
      </c>
      <c r="G651" s="74" t="s">
        <v>20</v>
      </c>
      <c r="H651" s="74" t="s">
        <v>20</v>
      </c>
      <c r="I651" s="74" t="s">
        <v>20</v>
      </c>
      <c r="J651" s="74" t="s">
        <v>20</v>
      </c>
      <c r="K651" s="74" t="s">
        <v>20</v>
      </c>
      <c r="L651" s="74" t="s">
        <v>20</v>
      </c>
      <c r="M651" s="74" t="s">
        <v>20</v>
      </c>
      <c r="N651" s="74" t="s">
        <v>20</v>
      </c>
      <c r="O651" s="74" t="s">
        <v>20</v>
      </c>
      <c r="P651" s="70">
        <v>628</v>
      </c>
    </row>
    <row r="652" spans="1:16" ht="12.75" customHeight="1" x14ac:dyDescent="0.2">
      <c r="A652" s="68">
        <v>629</v>
      </c>
      <c r="B652" s="33" t="s">
        <v>242</v>
      </c>
      <c r="C652" s="74" t="s">
        <v>20</v>
      </c>
      <c r="D652" s="74" t="s">
        <v>20</v>
      </c>
      <c r="E652" s="74" t="s">
        <v>20</v>
      </c>
      <c r="F652" s="74" t="s">
        <v>20</v>
      </c>
      <c r="G652" s="74" t="s">
        <v>20</v>
      </c>
      <c r="H652" s="74" t="s">
        <v>20</v>
      </c>
      <c r="I652" s="74" t="s">
        <v>20</v>
      </c>
      <c r="J652" s="74" t="s">
        <v>20</v>
      </c>
      <c r="K652" s="74" t="s">
        <v>20</v>
      </c>
      <c r="L652" s="74" t="s">
        <v>20</v>
      </c>
      <c r="M652" s="74" t="s">
        <v>20</v>
      </c>
      <c r="N652" s="74" t="s">
        <v>20</v>
      </c>
      <c r="O652" s="74" t="s">
        <v>20</v>
      </c>
      <c r="P652" s="70">
        <v>629</v>
      </c>
    </row>
    <row r="653" spans="1:16" ht="12.75" customHeight="1" x14ac:dyDescent="0.2">
      <c r="A653" s="68">
        <v>630</v>
      </c>
      <c r="B653" s="30" t="s">
        <v>243</v>
      </c>
      <c r="C653" s="74" t="s">
        <v>20</v>
      </c>
      <c r="D653" s="74" t="s">
        <v>20</v>
      </c>
      <c r="E653" s="74" t="s">
        <v>20</v>
      </c>
      <c r="F653" s="74" t="s">
        <v>20</v>
      </c>
      <c r="G653" s="74" t="s">
        <v>20</v>
      </c>
      <c r="H653" s="74" t="s">
        <v>20</v>
      </c>
      <c r="I653" s="74" t="s">
        <v>20</v>
      </c>
      <c r="J653" s="74" t="s">
        <v>20</v>
      </c>
      <c r="K653" s="74" t="s">
        <v>20</v>
      </c>
      <c r="L653" s="74" t="s">
        <v>20</v>
      </c>
      <c r="M653" s="74" t="s">
        <v>20</v>
      </c>
      <c r="N653" s="74" t="s">
        <v>20</v>
      </c>
      <c r="O653" s="74" t="s">
        <v>20</v>
      </c>
      <c r="P653" s="70">
        <v>630</v>
      </c>
    </row>
    <row r="654" spans="1:16" ht="15.75" customHeight="1" x14ac:dyDescent="0.2">
      <c r="A654" s="68">
        <v>631</v>
      </c>
      <c r="B654" s="23" t="s">
        <v>244</v>
      </c>
      <c r="C654" s="71">
        <f t="shared" ref="C654:L654" si="588">SUM(C655)-SUM(C656)</f>
        <v>-2621.6</v>
      </c>
      <c r="D654" s="71">
        <f t="shared" si="588"/>
        <v>-395.90000000000003</v>
      </c>
      <c r="E654" s="71">
        <f t="shared" si="588"/>
        <v>-112.59999999999992</v>
      </c>
      <c r="F654" s="71">
        <f t="shared" si="588"/>
        <v>-1141.5</v>
      </c>
      <c r="G654" s="71">
        <f t="shared" si="588"/>
        <v>-971.59999999999991</v>
      </c>
      <c r="H654" s="71">
        <f t="shared" si="588"/>
        <v>99.600000000001728</v>
      </c>
      <c r="I654" s="71">
        <f t="shared" si="588"/>
        <v>843.30000000000018</v>
      </c>
      <c r="J654" s="71">
        <f t="shared" si="588"/>
        <v>-335.69999999999982</v>
      </c>
      <c r="K654" s="71">
        <f t="shared" si="588"/>
        <v>219.49999999999972</v>
      </c>
      <c r="L654" s="71">
        <f t="shared" si="588"/>
        <v>-627.50000000000023</v>
      </c>
      <c r="M654" s="71">
        <f t="shared" ref="M654:O654" si="589">SUM(M655)-SUM(M656)</f>
        <v>382.89999999999981</v>
      </c>
      <c r="N654" s="71">
        <f t="shared" si="589"/>
        <v>27.39999999999992</v>
      </c>
      <c r="O654" s="71">
        <f t="shared" si="589"/>
        <v>355.49999999999983</v>
      </c>
      <c r="P654" s="70">
        <v>631</v>
      </c>
    </row>
    <row r="655" spans="1:16" ht="15.75" customHeight="1" x14ac:dyDescent="0.2">
      <c r="A655" s="68">
        <v>632</v>
      </c>
      <c r="B655" s="13" t="s">
        <v>170</v>
      </c>
      <c r="C655" s="72">
        <f t="shared" ref="C655:O655" si="590">SUM(C658,C661,C708,C759,C788,C833)</f>
        <v>-642.5</v>
      </c>
      <c r="D655" s="72">
        <f t="shared" si="590"/>
        <v>-844</v>
      </c>
      <c r="E655" s="72">
        <f t="shared" si="590"/>
        <v>72.40000000000002</v>
      </c>
      <c r="F655" s="72">
        <f t="shared" si="590"/>
        <v>-374.99999999999994</v>
      </c>
      <c r="G655" s="72">
        <f t="shared" si="590"/>
        <v>504.09999999999997</v>
      </c>
      <c r="H655" s="72">
        <f t="shared" si="590"/>
        <v>-3626.7999999999988</v>
      </c>
      <c r="I655" s="72">
        <f t="shared" si="590"/>
        <v>-530</v>
      </c>
      <c r="J655" s="72">
        <f t="shared" si="590"/>
        <v>-2506.6</v>
      </c>
      <c r="K655" s="72">
        <f t="shared" si="590"/>
        <v>110.39999999999998</v>
      </c>
      <c r="L655" s="72">
        <f t="shared" si="590"/>
        <v>-700.60000000000014</v>
      </c>
      <c r="M655" s="72">
        <f t="shared" si="590"/>
        <v>-485.00000000000006</v>
      </c>
      <c r="N655" s="72">
        <f t="shared" si="590"/>
        <v>-303.50000000000011</v>
      </c>
      <c r="O655" s="72">
        <f t="shared" si="590"/>
        <v>-181.50000000000006</v>
      </c>
      <c r="P655" s="70">
        <v>632</v>
      </c>
    </row>
    <row r="656" spans="1:16" ht="15.75" customHeight="1" x14ac:dyDescent="0.2">
      <c r="A656" s="68">
        <v>633</v>
      </c>
      <c r="B656" s="13" t="s">
        <v>171</v>
      </c>
      <c r="C656" s="72">
        <f t="shared" ref="C656:O656" si="591">SUM(C659,C684,C733,C773,C810,C855,C879)</f>
        <v>1979.1</v>
      </c>
      <c r="D656" s="72">
        <f t="shared" si="591"/>
        <v>-448.09999999999997</v>
      </c>
      <c r="E656" s="72">
        <f t="shared" si="591"/>
        <v>184.99999999999994</v>
      </c>
      <c r="F656" s="72">
        <f t="shared" si="591"/>
        <v>766.5</v>
      </c>
      <c r="G656" s="72">
        <f t="shared" si="591"/>
        <v>1475.6999999999998</v>
      </c>
      <c r="H656" s="72">
        <f t="shared" si="591"/>
        <v>-3726.4000000000005</v>
      </c>
      <c r="I656" s="72">
        <f t="shared" si="591"/>
        <v>-1373.3000000000002</v>
      </c>
      <c r="J656" s="72">
        <f t="shared" si="591"/>
        <v>-2170.9</v>
      </c>
      <c r="K656" s="72">
        <f t="shared" si="591"/>
        <v>-109.09999999999975</v>
      </c>
      <c r="L656" s="72">
        <f t="shared" si="591"/>
        <v>-73.099999999999966</v>
      </c>
      <c r="M656" s="72">
        <f t="shared" si="591"/>
        <v>-867.89999999999986</v>
      </c>
      <c r="N656" s="72">
        <f t="shared" si="591"/>
        <v>-330.90000000000003</v>
      </c>
      <c r="O656" s="72">
        <f t="shared" si="591"/>
        <v>-536.99999999999989</v>
      </c>
      <c r="P656" s="70">
        <v>633</v>
      </c>
    </row>
    <row r="657" spans="1:16" ht="15.75" customHeight="1" x14ac:dyDescent="0.2">
      <c r="A657" s="68">
        <v>634</v>
      </c>
      <c r="B657" s="26" t="s">
        <v>245</v>
      </c>
      <c r="C657" s="73">
        <f t="shared" ref="C657:L657" si="592">SUM(C658)-SUM(C659)</f>
        <v>0</v>
      </c>
      <c r="D657" s="73">
        <f t="shared" si="592"/>
        <v>0</v>
      </c>
      <c r="E657" s="73">
        <f t="shared" si="592"/>
        <v>0</v>
      </c>
      <c r="F657" s="73">
        <f t="shared" si="592"/>
        <v>0</v>
      </c>
      <c r="G657" s="73">
        <f t="shared" si="592"/>
        <v>0</v>
      </c>
      <c r="H657" s="73">
        <f t="shared" si="592"/>
        <v>0</v>
      </c>
      <c r="I657" s="73">
        <f t="shared" si="592"/>
        <v>0</v>
      </c>
      <c r="J657" s="73">
        <f t="shared" si="592"/>
        <v>0</v>
      </c>
      <c r="K657" s="73">
        <f t="shared" si="592"/>
        <v>0</v>
      </c>
      <c r="L657" s="73">
        <f t="shared" si="592"/>
        <v>0</v>
      </c>
      <c r="M657" s="73">
        <f t="shared" ref="M657:O657" si="593">SUM(M658)-SUM(M659)</f>
        <v>0</v>
      </c>
      <c r="N657" s="73">
        <f t="shared" si="593"/>
        <v>0</v>
      </c>
      <c r="O657" s="73">
        <f t="shared" si="593"/>
        <v>0</v>
      </c>
      <c r="P657" s="70">
        <v>634</v>
      </c>
    </row>
    <row r="658" spans="1:16" ht="12.75" customHeight="1" x14ac:dyDescent="0.2">
      <c r="A658" s="68">
        <v>635</v>
      </c>
      <c r="B658" s="3" t="s">
        <v>170</v>
      </c>
      <c r="C658" s="74" t="s">
        <v>20</v>
      </c>
      <c r="D658" s="74" t="s">
        <v>20</v>
      </c>
      <c r="E658" s="74" t="s">
        <v>20</v>
      </c>
      <c r="F658" s="74" t="s">
        <v>20</v>
      </c>
      <c r="G658" s="74" t="s">
        <v>20</v>
      </c>
      <c r="H658" s="74" t="s">
        <v>20</v>
      </c>
      <c r="I658" s="74" t="s">
        <v>20</v>
      </c>
      <c r="J658" s="74" t="s">
        <v>20</v>
      </c>
      <c r="K658" s="74" t="s">
        <v>20</v>
      </c>
      <c r="L658" s="74" t="s">
        <v>20</v>
      </c>
      <c r="M658" s="74" t="s">
        <v>20</v>
      </c>
      <c r="N658" s="74" t="s">
        <v>20</v>
      </c>
      <c r="O658" s="74" t="s">
        <v>20</v>
      </c>
      <c r="P658" s="70">
        <v>635</v>
      </c>
    </row>
    <row r="659" spans="1:16" ht="12.75" customHeight="1" x14ac:dyDescent="0.2">
      <c r="A659" s="68">
        <v>636</v>
      </c>
      <c r="B659" s="3" t="s">
        <v>171</v>
      </c>
      <c r="C659" s="74" t="s">
        <v>20</v>
      </c>
      <c r="D659" s="74" t="s">
        <v>20</v>
      </c>
      <c r="E659" s="74" t="s">
        <v>20</v>
      </c>
      <c r="F659" s="74" t="s">
        <v>20</v>
      </c>
      <c r="G659" s="74" t="s">
        <v>20</v>
      </c>
      <c r="H659" s="74" t="s">
        <v>20</v>
      </c>
      <c r="I659" s="74" t="s">
        <v>20</v>
      </c>
      <c r="J659" s="74" t="s">
        <v>20</v>
      </c>
      <c r="K659" s="74" t="s">
        <v>20</v>
      </c>
      <c r="L659" s="74" t="s">
        <v>20</v>
      </c>
      <c r="M659" s="74" t="s">
        <v>20</v>
      </c>
      <c r="N659" s="74" t="s">
        <v>20</v>
      </c>
      <c r="O659" s="74" t="s">
        <v>20</v>
      </c>
      <c r="P659" s="70">
        <v>636</v>
      </c>
    </row>
    <row r="660" spans="1:16" ht="15.75" customHeight="1" x14ac:dyDescent="0.2">
      <c r="A660" s="68">
        <v>637</v>
      </c>
      <c r="B660" s="26" t="s">
        <v>246</v>
      </c>
      <c r="C660" s="73">
        <f t="shared" ref="C660:O660" si="594">SUM(C661)-SUM(C684)</f>
        <v>-225.40000000000003</v>
      </c>
      <c r="D660" s="73">
        <f t="shared" si="594"/>
        <v>-71.700000000000017</v>
      </c>
      <c r="E660" s="73">
        <f t="shared" si="594"/>
        <v>-215.1</v>
      </c>
      <c r="F660" s="73">
        <f t="shared" si="594"/>
        <v>-380.59999999999991</v>
      </c>
      <c r="G660" s="73">
        <f t="shared" si="594"/>
        <v>442</v>
      </c>
      <c r="H660" s="73">
        <f t="shared" si="594"/>
        <v>434.5</v>
      </c>
      <c r="I660" s="73">
        <f t="shared" si="594"/>
        <v>558</v>
      </c>
      <c r="J660" s="73">
        <f t="shared" si="594"/>
        <v>-5.7999999999999545</v>
      </c>
      <c r="K660" s="73">
        <f t="shared" si="594"/>
        <v>971.1999999999997</v>
      </c>
      <c r="L660" s="73">
        <f t="shared" si="594"/>
        <v>-1088.9000000000001</v>
      </c>
      <c r="M660" s="73">
        <f t="shared" si="594"/>
        <v>545.39999999999986</v>
      </c>
      <c r="N660" s="73">
        <f t="shared" si="594"/>
        <v>333.79999999999995</v>
      </c>
      <c r="O660" s="73">
        <f t="shared" si="594"/>
        <v>211.59999999999991</v>
      </c>
      <c r="P660" s="70">
        <v>637</v>
      </c>
    </row>
    <row r="661" spans="1:16" ht="15.75" customHeight="1" x14ac:dyDescent="0.2">
      <c r="A661" s="68">
        <v>638</v>
      </c>
      <c r="B661" s="37" t="s">
        <v>170</v>
      </c>
      <c r="C661" s="73">
        <f t="shared" ref="C661:O661" si="595">SUM(C665,C668,C672,C675)</f>
        <v>174.10000000000002</v>
      </c>
      <c r="D661" s="73">
        <f t="shared" si="595"/>
        <v>-306.89999999999998</v>
      </c>
      <c r="E661" s="73">
        <f t="shared" si="595"/>
        <v>-96.9</v>
      </c>
      <c r="F661" s="73">
        <f t="shared" si="595"/>
        <v>-112.39999999999995</v>
      </c>
      <c r="G661" s="73">
        <f t="shared" si="595"/>
        <v>690.3</v>
      </c>
      <c r="H661" s="73">
        <f t="shared" si="595"/>
        <v>-2977.2000000000003</v>
      </c>
      <c r="I661" s="73">
        <f t="shared" si="595"/>
        <v>219.10000000000002</v>
      </c>
      <c r="J661" s="73">
        <f t="shared" si="595"/>
        <v>-1773</v>
      </c>
      <c r="K661" s="73">
        <f t="shared" si="595"/>
        <v>-78.600000000000023</v>
      </c>
      <c r="L661" s="73">
        <f t="shared" si="595"/>
        <v>-1344.7</v>
      </c>
      <c r="M661" s="73">
        <f t="shared" si="595"/>
        <v>-336.49999999999994</v>
      </c>
      <c r="N661" s="73">
        <f t="shared" si="595"/>
        <v>436.09999999999997</v>
      </c>
      <c r="O661" s="73">
        <f t="shared" si="595"/>
        <v>-772.6</v>
      </c>
      <c r="P661" s="70">
        <v>638</v>
      </c>
    </row>
    <row r="662" spans="1:16" ht="12.75" customHeight="1" x14ac:dyDescent="0.2">
      <c r="A662" s="68">
        <v>639</v>
      </c>
      <c r="B662" s="27" t="s">
        <v>247</v>
      </c>
      <c r="C662" s="72">
        <f t="shared" ref="C662:O662" si="596">SUM(C663,C664)</f>
        <v>0</v>
      </c>
      <c r="D662" s="72">
        <f t="shared" si="596"/>
        <v>0</v>
      </c>
      <c r="E662" s="72">
        <f t="shared" si="596"/>
        <v>0</v>
      </c>
      <c r="F662" s="72">
        <f t="shared" si="596"/>
        <v>0</v>
      </c>
      <c r="G662" s="72">
        <f t="shared" si="596"/>
        <v>0</v>
      </c>
      <c r="H662" s="72">
        <f t="shared" si="596"/>
        <v>0</v>
      </c>
      <c r="I662" s="72">
        <f t="shared" si="596"/>
        <v>0</v>
      </c>
      <c r="J662" s="72">
        <f t="shared" si="596"/>
        <v>0</v>
      </c>
      <c r="K662" s="72">
        <f t="shared" si="596"/>
        <v>0</v>
      </c>
      <c r="L662" s="72">
        <f t="shared" si="596"/>
        <v>0</v>
      </c>
      <c r="M662" s="72">
        <f t="shared" si="596"/>
        <v>0</v>
      </c>
      <c r="N662" s="72">
        <f t="shared" si="596"/>
        <v>0</v>
      </c>
      <c r="O662" s="72">
        <f t="shared" si="596"/>
        <v>0</v>
      </c>
      <c r="P662" s="70">
        <v>639</v>
      </c>
    </row>
    <row r="663" spans="1:16" ht="12.75" customHeight="1" x14ac:dyDescent="0.2">
      <c r="A663" s="68">
        <v>640</v>
      </c>
      <c r="B663" s="32" t="s">
        <v>248</v>
      </c>
      <c r="C663" s="74" t="s">
        <v>20</v>
      </c>
      <c r="D663" s="74" t="s">
        <v>20</v>
      </c>
      <c r="E663" s="74" t="s">
        <v>20</v>
      </c>
      <c r="F663" s="74" t="s">
        <v>20</v>
      </c>
      <c r="G663" s="74" t="s">
        <v>20</v>
      </c>
      <c r="H663" s="74" t="s">
        <v>20</v>
      </c>
      <c r="I663" s="74" t="s">
        <v>20</v>
      </c>
      <c r="J663" s="74" t="s">
        <v>20</v>
      </c>
      <c r="K663" s="74" t="s">
        <v>20</v>
      </c>
      <c r="L663" s="74" t="s">
        <v>20</v>
      </c>
      <c r="M663" s="74" t="s">
        <v>20</v>
      </c>
      <c r="N663" s="74" t="s">
        <v>20</v>
      </c>
      <c r="O663" s="74" t="s">
        <v>20</v>
      </c>
      <c r="P663" s="70">
        <v>640</v>
      </c>
    </row>
    <row r="664" spans="1:16" ht="12.75" customHeight="1" x14ac:dyDescent="0.2">
      <c r="A664" s="68">
        <v>641</v>
      </c>
      <c r="B664" s="32" t="s">
        <v>249</v>
      </c>
      <c r="C664" s="74" t="s">
        <v>20</v>
      </c>
      <c r="D664" s="74" t="s">
        <v>20</v>
      </c>
      <c r="E664" s="74" t="s">
        <v>20</v>
      </c>
      <c r="F664" s="74" t="s">
        <v>20</v>
      </c>
      <c r="G664" s="74" t="s">
        <v>20</v>
      </c>
      <c r="H664" s="74" t="s">
        <v>20</v>
      </c>
      <c r="I664" s="74" t="s">
        <v>20</v>
      </c>
      <c r="J664" s="74" t="s">
        <v>20</v>
      </c>
      <c r="K664" s="74" t="s">
        <v>20</v>
      </c>
      <c r="L664" s="74" t="s">
        <v>20</v>
      </c>
      <c r="M664" s="74" t="s">
        <v>20</v>
      </c>
      <c r="N664" s="74" t="s">
        <v>20</v>
      </c>
      <c r="O664" s="74" t="s">
        <v>20</v>
      </c>
      <c r="P664" s="70">
        <v>641</v>
      </c>
    </row>
    <row r="665" spans="1:16" ht="12.75" customHeight="1" x14ac:dyDescent="0.2">
      <c r="A665" s="68">
        <v>642</v>
      </c>
      <c r="B665" s="30" t="s">
        <v>250</v>
      </c>
      <c r="C665" s="72">
        <f t="shared" ref="C665:O665" si="597">SUM(C666,C667)</f>
        <v>0</v>
      </c>
      <c r="D665" s="72">
        <f t="shared" si="597"/>
        <v>0</v>
      </c>
      <c r="E665" s="72">
        <f t="shared" si="597"/>
        <v>0</v>
      </c>
      <c r="F665" s="72">
        <f t="shared" si="597"/>
        <v>0</v>
      </c>
      <c r="G665" s="72">
        <f t="shared" si="597"/>
        <v>0</v>
      </c>
      <c r="H665" s="72">
        <f t="shared" si="597"/>
        <v>0</v>
      </c>
      <c r="I665" s="72">
        <f t="shared" si="597"/>
        <v>0</v>
      </c>
      <c r="J665" s="72">
        <f t="shared" si="597"/>
        <v>0</v>
      </c>
      <c r="K665" s="72">
        <f t="shared" si="597"/>
        <v>0</v>
      </c>
      <c r="L665" s="72">
        <f t="shared" si="597"/>
        <v>0</v>
      </c>
      <c r="M665" s="72">
        <f t="shared" si="597"/>
        <v>0</v>
      </c>
      <c r="N665" s="72">
        <f t="shared" si="597"/>
        <v>0</v>
      </c>
      <c r="O665" s="72">
        <f t="shared" si="597"/>
        <v>0</v>
      </c>
      <c r="P665" s="70">
        <v>642</v>
      </c>
    </row>
    <row r="666" spans="1:16" ht="12.75" customHeight="1" x14ac:dyDescent="0.2">
      <c r="A666" s="68">
        <v>643</v>
      </c>
      <c r="B666" s="33" t="s">
        <v>251</v>
      </c>
      <c r="C666" s="74" t="s">
        <v>20</v>
      </c>
      <c r="D666" s="74" t="s">
        <v>20</v>
      </c>
      <c r="E666" s="74" t="s">
        <v>20</v>
      </c>
      <c r="F666" s="74" t="s">
        <v>20</v>
      </c>
      <c r="G666" s="74" t="s">
        <v>20</v>
      </c>
      <c r="H666" s="74" t="s">
        <v>20</v>
      </c>
      <c r="I666" s="74" t="s">
        <v>20</v>
      </c>
      <c r="J666" s="74" t="s">
        <v>20</v>
      </c>
      <c r="K666" s="74" t="s">
        <v>20</v>
      </c>
      <c r="L666" s="74" t="s">
        <v>20</v>
      </c>
      <c r="M666" s="74" t="s">
        <v>20</v>
      </c>
      <c r="N666" s="74" t="s">
        <v>20</v>
      </c>
      <c r="O666" s="74" t="s">
        <v>20</v>
      </c>
      <c r="P666" s="70">
        <v>643</v>
      </c>
    </row>
    <row r="667" spans="1:16" ht="12.75" customHeight="1" x14ac:dyDescent="0.2">
      <c r="A667" s="68">
        <v>644</v>
      </c>
      <c r="B667" s="33" t="s">
        <v>252</v>
      </c>
      <c r="C667" s="74" t="s">
        <v>20</v>
      </c>
      <c r="D667" s="74" t="s">
        <v>20</v>
      </c>
      <c r="E667" s="74" t="s">
        <v>20</v>
      </c>
      <c r="F667" s="74" t="s">
        <v>20</v>
      </c>
      <c r="G667" s="74" t="s">
        <v>20</v>
      </c>
      <c r="H667" s="74" t="s">
        <v>20</v>
      </c>
      <c r="I667" s="74" t="s">
        <v>20</v>
      </c>
      <c r="J667" s="74" t="s">
        <v>20</v>
      </c>
      <c r="K667" s="74" t="s">
        <v>20</v>
      </c>
      <c r="L667" s="74" t="s">
        <v>20</v>
      </c>
      <c r="M667" s="74" t="s">
        <v>20</v>
      </c>
      <c r="N667" s="74" t="s">
        <v>20</v>
      </c>
      <c r="O667" s="74" t="s">
        <v>20</v>
      </c>
      <c r="P667" s="70">
        <v>644</v>
      </c>
    </row>
    <row r="668" spans="1:16" ht="12.75" customHeight="1" x14ac:dyDescent="0.2">
      <c r="A668" s="68">
        <v>645</v>
      </c>
      <c r="B668" s="27" t="s">
        <v>253</v>
      </c>
      <c r="C668" s="72">
        <f t="shared" ref="C668:O668" si="598">SUM(C670,C671)</f>
        <v>651.1</v>
      </c>
      <c r="D668" s="72">
        <f t="shared" si="598"/>
        <v>-705.30000000000007</v>
      </c>
      <c r="E668" s="72">
        <f t="shared" si="598"/>
        <v>166.4</v>
      </c>
      <c r="F668" s="72">
        <f t="shared" si="598"/>
        <v>-33.799999999999976</v>
      </c>
      <c r="G668" s="72">
        <f t="shared" si="598"/>
        <v>1223.8</v>
      </c>
      <c r="H668" s="72">
        <f t="shared" si="598"/>
        <v>-3230.8</v>
      </c>
      <c r="I668" s="72">
        <f t="shared" si="598"/>
        <v>-227.49999999999997</v>
      </c>
      <c r="J668" s="72">
        <f t="shared" si="598"/>
        <v>-1663.9</v>
      </c>
      <c r="K668" s="72">
        <f t="shared" si="598"/>
        <v>-506.1</v>
      </c>
      <c r="L668" s="72">
        <f t="shared" si="598"/>
        <v>-833.30000000000007</v>
      </c>
      <c r="M668" s="72">
        <f t="shared" si="598"/>
        <v>-453.79999999999995</v>
      </c>
      <c r="N668" s="72">
        <f t="shared" si="598"/>
        <v>329.79999999999995</v>
      </c>
      <c r="O668" s="72">
        <f t="shared" si="598"/>
        <v>-783.6</v>
      </c>
      <c r="P668" s="70">
        <v>645</v>
      </c>
    </row>
    <row r="669" spans="1:16" ht="12.75" customHeight="1" x14ac:dyDescent="0.2">
      <c r="A669" s="68">
        <v>646</v>
      </c>
      <c r="B669" s="38" t="s">
        <v>254</v>
      </c>
      <c r="C669" s="74" t="s">
        <v>20</v>
      </c>
      <c r="D669" s="74" t="s">
        <v>20</v>
      </c>
      <c r="E669" s="74" t="s">
        <v>20</v>
      </c>
      <c r="F669" s="74" t="s">
        <v>20</v>
      </c>
      <c r="G669" s="74" t="s">
        <v>20</v>
      </c>
      <c r="H669" s="74" t="s">
        <v>20</v>
      </c>
      <c r="I669" s="74" t="s">
        <v>20</v>
      </c>
      <c r="J669" s="74" t="s">
        <v>20</v>
      </c>
      <c r="K669" s="74" t="s">
        <v>20</v>
      </c>
      <c r="L669" s="74" t="s">
        <v>20</v>
      </c>
      <c r="M669" s="74" t="s">
        <v>20</v>
      </c>
      <c r="N669" s="74" t="s">
        <v>20</v>
      </c>
      <c r="O669" s="74" t="s">
        <v>20</v>
      </c>
      <c r="P669" s="70">
        <v>646</v>
      </c>
    </row>
    <row r="670" spans="1:16" ht="12.75" customHeight="1" x14ac:dyDescent="0.2">
      <c r="A670" s="68">
        <v>647</v>
      </c>
      <c r="B670" s="32" t="s">
        <v>255</v>
      </c>
      <c r="C670" s="72">
        <f t="shared" ref="C670:C671" si="599">SUM(D670,E670,F670,G670)</f>
        <v>558.4</v>
      </c>
      <c r="D670" s="72">
        <v>-742.7</v>
      </c>
      <c r="E670" s="72">
        <v>124</v>
      </c>
      <c r="F670" s="72">
        <v>-16.899999999999977</v>
      </c>
      <c r="G670" s="72">
        <v>1194</v>
      </c>
      <c r="H670" s="72">
        <f t="shared" ref="H670:H671" si="600">SUM(I670,J670,K670,L670)</f>
        <v>-3303.7000000000003</v>
      </c>
      <c r="I670" s="72">
        <v>-399.9</v>
      </c>
      <c r="J670" s="72">
        <v>-1617.4</v>
      </c>
      <c r="K670" s="72">
        <v>-470.6</v>
      </c>
      <c r="L670" s="72">
        <v>-815.80000000000007</v>
      </c>
      <c r="M670" s="72">
        <f t="shared" ref="M670:M671" si="601">SUM(N670,O670)</f>
        <v>-783.9</v>
      </c>
      <c r="N670" s="72">
        <v>38.099999999999994</v>
      </c>
      <c r="O670" s="72">
        <v>-822</v>
      </c>
      <c r="P670" s="70">
        <v>647</v>
      </c>
    </row>
    <row r="671" spans="1:16" ht="12.75" customHeight="1" x14ac:dyDescent="0.2">
      <c r="A671" s="68">
        <v>648</v>
      </c>
      <c r="B671" s="32" t="s">
        <v>256</v>
      </c>
      <c r="C671" s="72">
        <f t="shared" si="599"/>
        <v>92.7</v>
      </c>
      <c r="D671" s="72">
        <v>37.4</v>
      </c>
      <c r="E671" s="72">
        <v>42.4</v>
      </c>
      <c r="F671" s="72">
        <v>-16.899999999999999</v>
      </c>
      <c r="G671" s="72">
        <v>29.8</v>
      </c>
      <c r="H671" s="72">
        <f t="shared" si="600"/>
        <v>72.900000000000006</v>
      </c>
      <c r="I671" s="72">
        <v>172.4</v>
      </c>
      <c r="J671" s="72">
        <v>-46.5</v>
      </c>
      <c r="K671" s="72">
        <v>-35.5</v>
      </c>
      <c r="L671" s="72">
        <v>-17.5</v>
      </c>
      <c r="M671" s="72">
        <f t="shared" si="601"/>
        <v>330.1</v>
      </c>
      <c r="N671" s="72">
        <v>291.7</v>
      </c>
      <c r="O671" s="72">
        <v>38.400000000000006</v>
      </c>
      <c r="P671" s="70">
        <v>648</v>
      </c>
    </row>
    <row r="672" spans="1:16" ht="12.75" customHeight="1" x14ac:dyDescent="0.2">
      <c r="A672" s="68">
        <v>649</v>
      </c>
      <c r="B672" s="27" t="s">
        <v>257</v>
      </c>
      <c r="C672" s="72">
        <f t="shared" ref="C672:O672" si="602">SUM(C673,C674)</f>
        <v>9</v>
      </c>
      <c r="D672" s="72">
        <f t="shared" si="602"/>
        <v>-1.4</v>
      </c>
      <c r="E672" s="72">
        <f t="shared" si="602"/>
        <v>7</v>
      </c>
      <c r="F672" s="72">
        <f t="shared" si="602"/>
        <v>-0.3</v>
      </c>
      <c r="G672" s="72">
        <f t="shared" si="602"/>
        <v>3.7</v>
      </c>
      <c r="H672" s="72">
        <f t="shared" si="602"/>
        <v>-241.4</v>
      </c>
      <c r="I672" s="72">
        <f t="shared" si="602"/>
        <v>82.3</v>
      </c>
      <c r="J672" s="72">
        <f t="shared" si="602"/>
        <v>-314.8</v>
      </c>
      <c r="K672" s="72">
        <f t="shared" si="602"/>
        <v>44.7</v>
      </c>
      <c r="L672" s="72">
        <f t="shared" si="602"/>
        <v>-53.6</v>
      </c>
      <c r="M672" s="72">
        <f t="shared" si="602"/>
        <v>12</v>
      </c>
      <c r="N672" s="72">
        <f t="shared" si="602"/>
        <v>18.5</v>
      </c>
      <c r="O672" s="72">
        <f t="shared" si="602"/>
        <v>-6.5</v>
      </c>
      <c r="P672" s="70">
        <v>649</v>
      </c>
    </row>
    <row r="673" spans="1:16" ht="12.75" customHeight="1" x14ac:dyDescent="0.2">
      <c r="A673" s="68">
        <v>650</v>
      </c>
      <c r="B673" s="32" t="s">
        <v>258</v>
      </c>
      <c r="C673" s="72">
        <f t="shared" ref="C673:C674" si="603">SUM(D673,E673,F673,G673)</f>
        <v>0</v>
      </c>
      <c r="D673" s="72">
        <v>0</v>
      </c>
      <c r="E673" s="72">
        <v>0</v>
      </c>
      <c r="F673" s="72">
        <v>0</v>
      </c>
      <c r="G673" s="72">
        <v>0</v>
      </c>
      <c r="H673" s="72">
        <f t="shared" ref="H673:H674" si="604">SUM(I673,J673,K673,L673)</f>
        <v>0</v>
      </c>
      <c r="I673" s="72">
        <v>0</v>
      </c>
      <c r="J673" s="72">
        <v>0</v>
      </c>
      <c r="K673" s="72">
        <v>0</v>
      </c>
      <c r="L673" s="72">
        <v>0</v>
      </c>
      <c r="M673" s="72">
        <f t="shared" ref="M673:M674" si="605">SUM(N673,O673)</f>
        <v>0</v>
      </c>
      <c r="N673" s="72">
        <v>0</v>
      </c>
      <c r="O673" s="72">
        <v>0</v>
      </c>
      <c r="P673" s="70">
        <v>650</v>
      </c>
    </row>
    <row r="674" spans="1:16" ht="12.75" customHeight="1" x14ac:dyDescent="0.2">
      <c r="A674" s="68">
        <v>651</v>
      </c>
      <c r="B674" s="32" t="s">
        <v>259</v>
      </c>
      <c r="C674" s="72">
        <f t="shared" si="603"/>
        <v>9</v>
      </c>
      <c r="D674" s="74">
        <v>-1.4</v>
      </c>
      <c r="E674" s="74">
        <v>7</v>
      </c>
      <c r="F674" s="74">
        <v>-0.3</v>
      </c>
      <c r="G674" s="74">
        <v>3.7</v>
      </c>
      <c r="H674" s="72">
        <f t="shared" si="604"/>
        <v>-241.4</v>
      </c>
      <c r="I674" s="74">
        <v>82.3</v>
      </c>
      <c r="J674" s="74">
        <v>-314.8</v>
      </c>
      <c r="K674" s="74">
        <v>44.7</v>
      </c>
      <c r="L674" s="74">
        <v>-53.6</v>
      </c>
      <c r="M674" s="72">
        <f t="shared" si="605"/>
        <v>12</v>
      </c>
      <c r="N674" s="74">
        <v>18.5</v>
      </c>
      <c r="O674" s="74">
        <v>-6.5</v>
      </c>
      <c r="P674" s="70">
        <v>651</v>
      </c>
    </row>
    <row r="675" spans="1:16" ht="12.75" customHeight="1" x14ac:dyDescent="0.2">
      <c r="A675" s="68">
        <v>652</v>
      </c>
      <c r="B675" s="27" t="s">
        <v>260</v>
      </c>
      <c r="C675" s="72">
        <f t="shared" ref="C675:O675" si="606">SUM(C676,C677)</f>
        <v>-486</v>
      </c>
      <c r="D675" s="72">
        <f t="shared" si="606"/>
        <v>399.80000000000007</v>
      </c>
      <c r="E675" s="72">
        <f t="shared" si="606"/>
        <v>-270.3</v>
      </c>
      <c r="F675" s="72">
        <f t="shared" si="606"/>
        <v>-78.299999999999983</v>
      </c>
      <c r="G675" s="72">
        <f t="shared" si="606"/>
        <v>-537.20000000000005</v>
      </c>
      <c r="H675" s="72">
        <f t="shared" si="606"/>
        <v>494.99999999999994</v>
      </c>
      <c r="I675" s="72">
        <f t="shared" si="606"/>
        <v>364.3</v>
      </c>
      <c r="J675" s="72">
        <f t="shared" si="606"/>
        <v>205.7</v>
      </c>
      <c r="K675" s="72">
        <f t="shared" si="606"/>
        <v>382.8</v>
      </c>
      <c r="L675" s="72">
        <f t="shared" si="606"/>
        <v>-457.8</v>
      </c>
      <c r="M675" s="72">
        <f t="shared" si="606"/>
        <v>105.3</v>
      </c>
      <c r="N675" s="72">
        <f t="shared" si="606"/>
        <v>87.8</v>
      </c>
      <c r="O675" s="72">
        <f t="shared" si="606"/>
        <v>17.500000000000004</v>
      </c>
      <c r="P675" s="70">
        <v>652</v>
      </c>
    </row>
    <row r="676" spans="1:16" ht="12.75" customHeight="1" x14ac:dyDescent="0.2">
      <c r="A676" s="68">
        <v>653</v>
      </c>
      <c r="B676" s="39" t="s">
        <v>261</v>
      </c>
      <c r="C676" s="72">
        <f t="shared" ref="C676:O677" si="607">SUM(C679,C682)</f>
        <v>-486</v>
      </c>
      <c r="D676" s="72">
        <f t="shared" si="607"/>
        <v>399.80000000000007</v>
      </c>
      <c r="E676" s="72">
        <f t="shared" si="607"/>
        <v>-270.3</v>
      </c>
      <c r="F676" s="72">
        <f t="shared" si="607"/>
        <v>-78.299999999999983</v>
      </c>
      <c r="G676" s="72">
        <f t="shared" si="607"/>
        <v>-537.20000000000005</v>
      </c>
      <c r="H676" s="72">
        <f t="shared" si="607"/>
        <v>494.99999999999994</v>
      </c>
      <c r="I676" s="72">
        <f t="shared" si="607"/>
        <v>364.3</v>
      </c>
      <c r="J676" s="72">
        <f t="shared" si="607"/>
        <v>205.7</v>
      </c>
      <c r="K676" s="72">
        <f t="shared" si="607"/>
        <v>382.8</v>
      </c>
      <c r="L676" s="72">
        <f t="shared" si="607"/>
        <v>-457.8</v>
      </c>
      <c r="M676" s="72">
        <f t="shared" si="607"/>
        <v>105.3</v>
      </c>
      <c r="N676" s="72">
        <f t="shared" si="607"/>
        <v>87.8</v>
      </c>
      <c r="O676" s="72">
        <f t="shared" si="607"/>
        <v>17.500000000000004</v>
      </c>
      <c r="P676" s="70">
        <v>653</v>
      </c>
    </row>
    <row r="677" spans="1:16" ht="12.75" customHeight="1" x14ac:dyDescent="0.2">
      <c r="A677" s="68">
        <v>654</v>
      </c>
      <c r="B677" s="39" t="s">
        <v>262</v>
      </c>
      <c r="C677" s="72">
        <f t="shared" si="607"/>
        <v>0</v>
      </c>
      <c r="D677" s="72">
        <f t="shared" si="607"/>
        <v>0</v>
      </c>
      <c r="E677" s="72">
        <f t="shared" si="607"/>
        <v>0</v>
      </c>
      <c r="F677" s="72">
        <f t="shared" si="607"/>
        <v>0</v>
      </c>
      <c r="G677" s="72">
        <f t="shared" si="607"/>
        <v>0</v>
      </c>
      <c r="H677" s="72">
        <f t="shared" si="607"/>
        <v>0</v>
      </c>
      <c r="I677" s="72">
        <f t="shared" si="607"/>
        <v>0</v>
      </c>
      <c r="J677" s="72">
        <f t="shared" si="607"/>
        <v>0</v>
      </c>
      <c r="K677" s="72">
        <f t="shared" si="607"/>
        <v>0</v>
      </c>
      <c r="L677" s="72">
        <f t="shared" si="607"/>
        <v>0</v>
      </c>
      <c r="M677" s="72">
        <f t="shared" si="607"/>
        <v>0</v>
      </c>
      <c r="N677" s="72">
        <f t="shared" si="607"/>
        <v>0</v>
      </c>
      <c r="O677" s="72">
        <f t="shared" si="607"/>
        <v>0</v>
      </c>
      <c r="P677" s="70">
        <v>654</v>
      </c>
    </row>
    <row r="678" spans="1:16" ht="12.75" customHeight="1" x14ac:dyDescent="0.2">
      <c r="A678" s="68">
        <v>655</v>
      </c>
      <c r="B678" s="28" t="s">
        <v>263</v>
      </c>
      <c r="C678" s="72">
        <f t="shared" ref="C678:O678" si="608">SUM(C679,C680)</f>
        <v>0</v>
      </c>
      <c r="D678" s="72">
        <f t="shared" si="608"/>
        <v>0</v>
      </c>
      <c r="E678" s="72">
        <f t="shared" si="608"/>
        <v>0</v>
      </c>
      <c r="F678" s="72">
        <f t="shared" si="608"/>
        <v>0</v>
      </c>
      <c r="G678" s="72">
        <f t="shared" si="608"/>
        <v>0</v>
      </c>
      <c r="H678" s="72">
        <f t="shared" si="608"/>
        <v>0</v>
      </c>
      <c r="I678" s="72">
        <f t="shared" si="608"/>
        <v>0</v>
      </c>
      <c r="J678" s="72">
        <f t="shared" si="608"/>
        <v>0</v>
      </c>
      <c r="K678" s="72">
        <f t="shared" si="608"/>
        <v>0</v>
      </c>
      <c r="L678" s="72">
        <f t="shared" si="608"/>
        <v>0</v>
      </c>
      <c r="M678" s="72">
        <f t="shared" si="608"/>
        <v>0</v>
      </c>
      <c r="N678" s="72">
        <f t="shared" si="608"/>
        <v>0</v>
      </c>
      <c r="O678" s="72">
        <f t="shared" si="608"/>
        <v>0</v>
      </c>
      <c r="P678" s="70">
        <v>655</v>
      </c>
    </row>
    <row r="679" spans="1:16" ht="12.75" customHeight="1" x14ac:dyDescent="0.2">
      <c r="A679" s="68">
        <v>656</v>
      </c>
      <c r="B679" s="39" t="s">
        <v>264</v>
      </c>
      <c r="C679" s="74" t="s">
        <v>20</v>
      </c>
      <c r="D679" s="74" t="s">
        <v>20</v>
      </c>
      <c r="E679" s="74" t="s">
        <v>20</v>
      </c>
      <c r="F679" s="74" t="s">
        <v>20</v>
      </c>
      <c r="G679" s="74" t="s">
        <v>20</v>
      </c>
      <c r="H679" s="74" t="s">
        <v>20</v>
      </c>
      <c r="I679" s="74" t="s">
        <v>20</v>
      </c>
      <c r="J679" s="74" t="s">
        <v>20</v>
      </c>
      <c r="K679" s="74" t="s">
        <v>20</v>
      </c>
      <c r="L679" s="74" t="s">
        <v>20</v>
      </c>
      <c r="M679" s="74" t="s">
        <v>20</v>
      </c>
      <c r="N679" s="74" t="s">
        <v>20</v>
      </c>
      <c r="O679" s="74" t="s">
        <v>20</v>
      </c>
      <c r="P679" s="70">
        <v>656</v>
      </c>
    </row>
    <row r="680" spans="1:16" ht="12.75" customHeight="1" x14ac:dyDescent="0.2">
      <c r="A680" s="68">
        <v>657</v>
      </c>
      <c r="B680" s="39" t="s">
        <v>265</v>
      </c>
      <c r="C680" s="74" t="s">
        <v>20</v>
      </c>
      <c r="D680" s="74" t="s">
        <v>20</v>
      </c>
      <c r="E680" s="74" t="s">
        <v>20</v>
      </c>
      <c r="F680" s="74" t="s">
        <v>20</v>
      </c>
      <c r="G680" s="74" t="s">
        <v>20</v>
      </c>
      <c r="H680" s="74" t="s">
        <v>20</v>
      </c>
      <c r="I680" s="74" t="s">
        <v>20</v>
      </c>
      <c r="J680" s="74" t="s">
        <v>20</v>
      </c>
      <c r="K680" s="74" t="s">
        <v>20</v>
      </c>
      <c r="L680" s="74" t="s">
        <v>20</v>
      </c>
      <c r="M680" s="74" t="s">
        <v>20</v>
      </c>
      <c r="N680" s="74" t="s">
        <v>20</v>
      </c>
      <c r="O680" s="74" t="s">
        <v>20</v>
      </c>
      <c r="P680" s="70">
        <v>657</v>
      </c>
    </row>
    <row r="681" spans="1:16" ht="12.75" customHeight="1" x14ac:dyDescent="0.2">
      <c r="A681" s="68">
        <v>658</v>
      </c>
      <c r="B681" s="28" t="s">
        <v>368</v>
      </c>
      <c r="C681" s="72">
        <f t="shared" ref="C681:O681" si="609">SUM(C682,C683)</f>
        <v>-486</v>
      </c>
      <c r="D681" s="72">
        <f t="shared" si="609"/>
        <v>399.80000000000007</v>
      </c>
      <c r="E681" s="72">
        <f t="shared" si="609"/>
        <v>-270.3</v>
      </c>
      <c r="F681" s="72">
        <f t="shared" si="609"/>
        <v>-78.299999999999983</v>
      </c>
      <c r="G681" s="72">
        <f t="shared" si="609"/>
        <v>-537.20000000000005</v>
      </c>
      <c r="H681" s="72">
        <f t="shared" si="609"/>
        <v>494.99999999999994</v>
      </c>
      <c r="I681" s="72">
        <f t="shared" si="609"/>
        <v>364.3</v>
      </c>
      <c r="J681" s="72">
        <f t="shared" si="609"/>
        <v>205.7</v>
      </c>
      <c r="K681" s="72">
        <f t="shared" si="609"/>
        <v>382.8</v>
      </c>
      <c r="L681" s="72">
        <f t="shared" si="609"/>
        <v>-457.8</v>
      </c>
      <c r="M681" s="72">
        <f t="shared" si="609"/>
        <v>105.3</v>
      </c>
      <c r="N681" s="72">
        <f t="shared" si="609"/>
        <v>87.8</v>
      </c>
      <c r="O681" s="72">
        <f t="shared" si="609"/>
        <v>17.500000000000004</v>
      </c>
      <c r="P681" s="70">
        <v>658</v>
      </c>
    </row>
    <row r="682" spans="1:16" ht="12.75" customHeight="1" x14ac:dyDescent="0.2">
      <c r="A682" s="68">
        <v>659</v>
      </c>
      <c r="B682" s="39" t="s">
        <v>361</v>
      </c>
      <c r="C682" s="72">
        <f t="shared" ref="C682:C683" si="610">SUM(D682,E682,F682,G682)</f>
        <v>-486</v>
      </c>
      <c r="D682" s="72">
        <v>399.80000000000007</v>
      </c>
      <c r="E682" s="72">
        <v>-270.3</v>
      </c>
      <c r="F682" s="72">
        <v>-78.299999999999983</v>
      </c>
      <c r="G682" s="72">
        <v>-537.20000000000005</v>
      </c>
      <c r="H682" s="72">
        <f t="shared" ref="H682:H683" si="611">SUM(I682,J682,K682,L682)</f>
        <v>494.99999999999994</v>
      </c>
      <c r="I682" s="72">
        <v>364.3</v>
      </c>
      <c r="J682" s="72">
        <v>205.7</v>
      </c>
      <c r="K682" s="72">
        <v>382.8</v>
      </c>
      <c r="L682" s="72">
        <v>-457.8</v>
      </c>
      <c r="M682" s="72">
        <f t="shared" ref="M682:M683" si="612">SUM(N682,O682)</f>
        <v>105.3</v>
      </c>
      <c r="N682" s="72">
        <v>87.8</v>
      </c>
      <c r="O682" s="72">
        <v>17.500000000000004</v>
      </c>
      <c r="P682" s="70">
        <v>659</v>
      </c>
    </row>
    <row r="683" spans="1:16" ht="12.75" customHeight="1" x14ac:dyDescent="0.2">
      <c r="A683" s="68">
        <v>660</v>
      </c>
      <c r="B683" s="39" t="s">
        <v>369</v>
      </c>
      <c r="C683" s="72">
        <f t="shared" si="610"/>
        <v>0</v>
      </c>
      <c r="D683" s="74">
        <v>0</v>
      </c>
      <c r="E683" s="74">
        <v>0</v>
      </c>
      <c r="F683" s="74">
        <v>0</v>
      </c>
      <c r="G683" s="74">
        <v>0</v>
      </c>
      <c r="H683" s="72">
        <f t="shared" si="611"/>
        <v>0</v>
      </c>
      <c r="I683" s="74">
        <v>0</v>
      </c>
      <c r="J683" s="74">
        <v>0</v>
      </c>
      <c r="K683" s="74">
        <v>0</v>
      </c>
      <c r="L683" s="74">
        <v>0</v>
      </c>
      <c r="M683" s="72">
        <f t="shared" si="612"/>
        <v>0</v>
      </c>
      <c r="N683" s="74">
        <v>0</v>
      </c>
      <c r="O683" s="74">
        <v>0</v>
      </c>
      <c r="P683" s="70">
        <v>660</v>
      </c>
    </row>
    <row r="684" spans="1:16" ht="15.75" customHeight="1" x14ac:dyDescent="0.2">
      <c r="A684" s="68">
        <v>661</v>
      </c>
      <c r="B684" s="37" t="s">
        <v>171</v>
      </c>
      <c r="C684" s="73">
        <f t="shared" ref="C684:O684" si="613">SUM(C688,C691,C695,C698)</f>
        <v>399.50000000000006</v>
      </c>
      <c r="D684" s="73">
        <f t="shared" si="613"/>
        <v>-235.19999999999996</v>
      </c>
      <c r="E684" s="73">
        <f t="shared" si="613"/>
        <v>118.19999999999999</v>
      </c>
      <c r="F684" s="73">
        <f t="shared" si="613"/>
        <v>268.2</v>
      </c>
      <c r="G684" s="73">
        <f t="shared" si="613"/>
        <v>248.29999999999998</v>
      </c>
      <c r="H684" s="73">
        <f t="shared" si="613"/>
        <v>-3411.7000000000003</v>
      </c>
      <c r="I684" s="73">
        <f t="shared" si="613"/>
        <v>-338.9</v>
      </c>
      <c r="J684" s="73">
        <f t="shared" si="613"/>
        <v>-1767.2</v>
      </c>
      <c r="K684" s="73">
        <f t="shared" si="613"/>
        <v>-1049.7999999999997</v>
      </c>
      <c r="L684" s="73">
        <f t="shared" si="613"/>
        <v>-255.80000000000004</v>
      </c>
      <c r="M684" s="73">
        <f t="shared" si="613"/>
        <v>-881.89999999999986</v>
      </c>
      <c r="N684" s="73">
        <f t="shared" si="613"/>
        <v>102.30000000000003</v>
      </c>
      <c r="O684" s="73">
        <f t="shared" si="613"/>
        <v>-984.19999999999993</v>
      </c>
      <c r="P684" s="70">
        <v>661</v>
      </c>
    </row>
    <row r="685" spans="1:16" ht="12.75" customHeight="1" x14ac:dyDescent="0.2">
      <c r="A685" s="68">
        <v>662</v>
      </c>
      <c r="B685" s="27" t="s">
        <v>247</v>
      </c>
      <c r="C685" s="72">
        <f t="shared" ref="C685:O685" si="614">SUM(C686,C687)</f>
        <v>0</v>
      </c>
      <c r="D685" s="72">
        <f t="shared" si="614"/>
        <v>0</v>
      </c>
      <c r="E685" s="72">
        <f t="shared" si="614"/>
        <v>0</v>
      </c>
      <c r="F685" s="72">
        <f t="shared" si="614"/>
        <v>0</v>
      </c>
      <c r="G685" s="72">
        <f t="shared" si="614"/>
        <v>0</v>
      </c>
      <c r="H685" s="72">
        <f t="shared" si="614"/>
        <v>0</v>
      </c>
      <c r="I685" s="72">
        <f t="shared" si="614"/>
        <v>0</v>
      </c>
      <c r="J685" s="72">
        <f t="shared" si="614"/>
        <v>0</v>
      </c>
      <c r="K685" s="72">
        <f t="shared" si="614"/>
        <v>0</v>
      </c>
      <c r="L685" s="72">
        <f t="shared" si="614"/>
        <v>0</v>
      </c>
      <c r="M685" s="72">
        <f t="shared" si="614"/>
        <v>0</v>
      </c>
      <c r="N685" s="72">
        <f t="shared" si="614"/>
        <v>0</v>
      </c>
      <c r="O685" s="72">
        <f t="shared" si="614"/>
        <v>0</v>
      </c>
      <c r="P685" s="70">
        <v>662</v>
      </c>
    </row>
    <row r="686" spans="1:16" ht="12.75" customHeight="1" x14ac:dyDescent="0.2">
      <c r="A686" s="68">
        <v>663</v>
      </c>
      <c r="B686" s="32" t="s">
        <v>248</v>
      </c>
      <c r="C686" s="74" t="s">
        <v>20</v>
      </c>
      <c r="D686" s="74" t="s">
        <v>20</v>
      </c>
      <c r="E686" s="74" t="s">
        <v>20</v>
      </c>
      <c r="F686" s="74" t="s">
        <v>20</v>
      </c>
      <c r="G686" s="74" t="s">
        <v>20</v>
      </c>
      <c r="H686" s="74" t="s">
        <v>20</v>
      </c>
      <c r="I686" s="74" t="s">
        <v>20</v>
      </c>
      <c r="J686" s="74" t="s">
        <v>20</v>
      </c>
      <c r="K686" s="74" t="s">
        <v>20</v>
      </c>
      <c r="L686" s="74" t="s">
        <v>20</v>
      </c>
      <c r="M686" s="74" t="s">
        <v>20</v>
      </c>
      <c r="N686" s="74" t="s">
        <v>20</v>
      </c>
      <c r="O686" s="74" t="s">
        <v>20</v>
      </c>
      <c r="P686" s="70">
        <v>663</v>
      </c>
    </row>
    <row r="687" spans="1:16" ht="12.75" customHeight="1" x14ac:dyDescent="0.2">
      <c r="A687" s="68">
        <v>664</v>
      </c>
      <c r="B687" s="32" t="s">
        <v>249</v>
      </c>
      <c r="C687" s="74" t="s">
        <v>20</v>
      </c>
      <c r="D687" s="74" t="s">
        <v>20</v>
      </c>
      <c r="E687" s="74" t="s">
        <v>20</v>
      </c>
      <c r="F687" s="74" t="s">
        <v>20</v>
      </c>
      <c r="G687" s="74" t="s">
        <v>20</v>
      </c>
      <c r="H687" s="74" t="s">
        <v>20</v>
      </c>
      <c r="I687" s="74" t="s">
        <v>20</v>
      </c>
      <c r="J687" s="74" t="s">
        <v>20</v>
      </c>
      <c r="K687" s="74" t="s">
        <v>20</v>
      </c>
      <c r="L687" s="74" t="s">
        <v>20</v>
      </c>
      <c r="M687" s="74" t="s">
        <v>20</v>
      </c>
      <c r="N687" s="74" t="s">
        <v>20</v>
      </c>
      <c r="O687" s="74" t="s">
        <v>20</v>
      </c>
      <c r="P687" s="70">
        <v>664</v>
      </c>
    </row>
    <row r="688" spans="1:16" ht="12.75" customHeight="1" x14ac:dyDescent="0.2">
      <c r="A688" s="68">
        <v>665</v>
      </c>
      <c r="B688" s="30" t="s">
        <v>250</v>
      </c>
      <c r="C688" s="72">
        <f t="shared" ref="C688:O688" si="615">SUM(C689,C690)</f>
        <v>-13.4</v>
      </c>
      <c r="D688" s="72">
        <f t="shared" si="615"/>
        <v>-3.6</v>
      </c>
      <c r="E688" s="72">
        <f t="shared" si="615"/>
        <v>-0.29999999999999993</v>
      </c>
      <c r="F688" s="72">
        <f t="shared" si="615"/>
        <v>-7.7</v>
      </c>
      <c r="G688" s="72">
        <f t="shared" si="615"/>
        <v>-1.8</v>
      </c>
      <c r="H688" s="72">
        <f t="shared" si="615"/>
        <v>9.5999999999999979</v>
      </c>
      <c r="I688" s="72">
        <f t="shared" si="615"/>
        <v>-2.6</v>
      </c>
      <c r="J688" s="72">
        <f t="shared" si="615"/>
        <v>3.2</v>
      </c>
      <c r="K688" s="72">
        <f t="shared" si="615"/>
        <v>28.400000000000002</v>
      </c>
      <c r="L688" s="72">
        <f t="shared" si="615"/>
        <v>-19.400000000000002</v>
      </c>
      <c r="M688" s="72">
        <f t="shared" si="615"/>
        <v>-2.2999999999999998</v>
      </c>
      <c r="N688" s="72">
        <f t="shared" si="615"/>
        <v>1.7000000000000002</v>
      </c>
      <c r="O688" s="72">
        <f t="shared" si="615"/>
        <v>-4</v>
      </c>
      <c r="P688" s="70">
        <v>665</v>
      </c>
    </row>
    <row r="689" spans="1:16" ht="12.75" customHeight="1" x14ac:dyDescent="0.2">
      <c r="A689" s="68">
        <v>666</v>
      </c>
      <c r="B689" s="33" t="s">
        <v>251</v>
      </c>
      <c r="C689" s="72">
        <f t="shared" ref="C689:C690" si="616">SUM(D689,E689,F689,G689)</f>
        <v>-9.9</v>
      </c>
      <c r="D689" s="72">
        <v>-2.7</v>
      </c>
      <c r="E689" s="72">
        <v>0.4</v>
      </c>
      <c r="F689" s="72">
        <v>-6.8</v>
      </c>
      <c r="G689" s="72">
        <v>-0.8</v>
      </c>
      <c r="H689" s="72">
        <f t="shared" ref="H689:H690" si="617">SUM(I689,J689,K689,L689)</f>
        <v>9.0999999999999979</v>
      </c>
      <c r="I689" s="72">
        <v>-2.7</v>
      </c>
      <c r="J689" s="72">
        <v>2.1</v>
      </c>
      <c r="K689" s="72">
        <v>27.8</v>
      </c>
      <c r="L689" s="72">
        <v>-18.100000000000001</v>
      </c>
      <c r="M689" s="72">
        <f t="shared" ref="M689:M690" si="618">SUM(N689,O689)</f>
        <v>-1.4</v>
      </c>
      <c r="N689" s="72">
        <v>3.1</v>
      </c>
      <c r="O689" s="72">
        <v>-4.5</v>
      </c>
      <c r="P689" s="70">
        <v>666</v>
      </c>
    </row>
    <row r="690" spans="1:16" ht="12.75" customHeight="1" x14ac:dyDescent="0.2">
      <c r="A690" s="68">
        <v>667</v>
      </c>
      <c r="B690" s="33" t="s">
        <v>252</v>
      </c>
      <c r="C690" s="72">
        <f t="shared" si="616"/>
        <v>-3.5</v>
      </c>
      <c r="D690" s="74">
        <v>-0.9</v>
      </c>
      <c r="E690" s="74">
        <v>-0.7</v>
      </c>
      <c r="F690" s="74">
        <v>-0.9</v>
      </c>
      <c r="G690" s="74">
        <v>-1</v>
      </c>
      <c r="H690" s="72">
        <f t="shared" si="617"/>
        <v>0.50000000000000022</v>
      </c>
      <c r="I690" s="74">
        <v>0.1</v>
      </c>
      <c r="J690" s="74">
        <v>1.1000000000000001</v>
      </c>
      <c r="K690" s="74">
        <v>0.6</v>
      </c>
      <c r="L690" s="74">
        <v>-1.3</v>
      </c>
      <c r="M690" s="72">
        <f t="shared" si="618"/>
        <v>-0.89999999999999991</v>
      </c>
      <c r="N690" s="74">
        <v>-1.4</v>
      </c>
      <c r="O690" s="74">
        <v>0.5</v>
      </c>
      <c r="P690" s="70">
        <v>667</v>
      </c>
    </row>
    <row r="691" spans="1:16" ht="12.75" customHeight="1" x14ac:dyDescent="0.2">
      <c r="A691" s="68">
        <v>668</v>
      </c>
      <c r="B691" s="27" t="s">
        <v>253</v>
      </c>
      <c r="C691" s="72">
        <f t="shared" ref="C691:O691" si="619">SUM(C693,C694)</f>
        <v>412.90000000000003</v>
      </c>
      <c r="D691" s="72">
        <f t="shared" si="619"/>
        <v>-231.59999999999997</v>
      </c>
      <c r="E691" s="72">
        <f t="shared" si="619"/>
        <v>118.49999999999999</v>
      </c>
      <c r="F691" s="72">
        <f t="shared" si="619"/>
        <v>275.89999999999998</v>
      </c>
      <c r="G691" s="72">
        <f t="shared" si="619"/>
        <v>250.1</v>
      </c>
      <c r="H691" s="72">
        <f t="shared" si="619"/>
        <v>-3421.3</v>
      </c>
      <c r="I691" s="72">
        <f t="shared" si="619"/>
        <v>-336.29999999999995</v>
      </c>
      <c r="J691" s="72">
        <f t="shared" si="619"/>
        <v>-1770.4</v>
      </c>
      <c r="K691" s="72">
        <f t="shared" si="619"/>
        <v>-1078.1999999999998</v>
      </c>
      <c r="L691" s="72">
        <f t="shared" si="619"/>
        <v>-236.40000000000003</v>
      </c>
      <c r="M691" s="72">
        <f t="shared" si="619"/>
        <v>-879.59999999999991</v>
      </c>
      <c r="N691" s="72">
        <f t="shared" si="619"/>
        <v>100.60000000000002</v>
      </c>
      <c r="O691" s="72">
        <f t="shared" si="619"/>
        <v>-980.19999999999993</v>
      </c>
      <c r="P691" s="70">
        <v>668</v>
      </c>
    </row>
    <row r="692" spans="1:16" ht="12.75" customHeight="1" x14ac:dyDescent="0.2">
      <c r="A692" s="68">
        <v>669</v>
      </c>
      <c r="B692" s="38" t="s">
        <v>254</v>
      </c>
      <c r="C692" s="74" t="s">
        <v>20</v>
      </c>
      <c r="D692" s="74" t="s">
        <v>20</v>
      </c>
      <c r="E692" s="74" t="s">
        <v>20</v>
      </c>
      <c r="F692" s="74" t="s">
        <v>20</v>
      </c>
      <c r="G692" s="74" t="s">
        <v>20</v>
      </c>
      <c r="H692" s="74" t="s">
        <v>20</v>
      </c>
      <c r="I692" s="74" t="s">
        <v>20</v>
      </c>
      <c r="J692" s="74" t="s">
        <v>20</v>
      </c>
      <c r="K692" s="74" t="s">
        <v>20</v>
      </c>
      <c r="L692" s="74" t="s">
        <v>20</v>
      </c>
      <c r="M692" s="74" t="s">
        <v>20</v>
      </c>
      <c r="N692" s="74" t="s">
        <v>20</v>
      </c>
      <c r="O692" s="74" t="s">
        <v>20</v>
      </c>
      <c r="P692" s="70">
        <v>669</v>
      </c>
    </row>
    <row r="693" spans="1:16" ht="12.75" customHeight="1" x14ac:dyDescent="0.2">
      <c r="A693" s="68">
        <v>670</v>
      </c>
      <c r="B693" s="32" t="s">
        <v>255</v>
      </c>
      <c r="C693" s="72">
        <f t="shared" ref="C693:C694" si="620">SUM(D693,E693,F693,G693)</f>
        <v>-1.1999999999999886</v>
      </c>
      <c r="D693" s="72">
        <v>-259.59999999999997</v>
      </c>
      <c r="E693" s="72">
        <v>56.399999999999977</v>
      </c>
      <c r="F693" s="72">
        <v>143</v>
      </c>
      <c r="G693" s="72">
        <v>59</v>
      </c>
      <c r="H693" s="72">
        <f t="shared" ref="H693:H694" si="621">SUM(I693,J693,K693,L693)</f>
        <v>-3526.6</v>
      </c>
      <c r="I693" s="72">
        <v>-496.9</v>
      </c>
      <c r="J693" s="72">
        <v>-1783.9</v>
      </c>
      <c r="K693" s="72">
        <v>-1629.1</v>
      </c>
      <c r="L693" s="72">
        <v>383.3</v>
      </c>
      <c r="M693" s="72">
        <f t="shared" ref="M693:M694" si="622">SUM(N693,O693)</f>
        <v>-1138.3</v>
      </c>
      <c r="N693" s="72">
        <v>-262.2</v>
      </c>
      <c r="O693" s="72">
        <v>-876.09999999999991</v>
      </c>
      <c r="P693" s="70">
        <v>670</v>
      </c>
    </row>
    <row r="694" spans="1:16" ht="12.75" customHeight="1" x14ac:dyDescent="0.2">
      <c r="A694" s="68">
        <v>671</v>
      </c>
      <c r="B694" s="32" t="s">
        <v>256</v>
      </c>
      <c r="C694" s="72">
        <f t="shared" si="620"/>
        <v>414.1</v>
      </c>
      <c r="D694" s="72">
        <v>28</v>
      </c>
      <c r="E694" s="72">
        <v>62.100000000000009</v>
      </c>
      <c r="F694" s="72">
        <v>132.89999999999998</v>
      </c>
      <c r="G694" s="72">
        <v>191.1</v>
      </c>
      <c r="H694" s="72">
        <f t="shared" si="621"/>
        <v>105.29999999999995</v>
      </c>
      <c r="I694" s="72">
        <v>160.60000000000002</v>
      </c>
      <c r="J694" s="72">
        <v>13.5</v>
      </c>
      <c r="K694" s="72">
        <v>550.9</v>
      </c>
      <c r="L694" s="72">
        <v>-619.70000000000005</v>
      </c>
      <c r="M694" s="72">
        <f t="shared" si="622"/>
        <v>258.7</v>
      </c>
      <c r="N694" s="72">
        <v>362.8</v>
      </c>
      <c r="O694" s="72">
        <v>-104.10000000000002</v>
      </c>
      <c r="P694" s="70">
        <v>671</v>
      </c>
    </row>
    <row r="695" spans="1:16" ht="12.75" customHeight="1" x14ac:dyDescent="0.2">
      <c r="A695" s="68">
        <v>672</v>
      </c>
      <c r="B695" s="27" t="s">
        <v>257</v>
      </c>
      <c r="C695" s="72">
        <f t="shared" ref="C695:O695" si="623">SUM(C696,C697)</f>
        <v>0</v>
      </c>
      <c r="D695" s="72">
        <f t="shared" si="623"/>
        <v>0</v>
      </c>
      <c r="E695" s="72">
        <f t="shared" si="623"/>
        <v>0</v>
      </c>
      <c r="F695" s="72">
        <f t="shared" si="623"/>
        <v>0</v>
      </c>
      <c r="G695" s="72">
        <f t="shared" si="623"/>
        <v>0</v>
      </c>
      <c r="H695" s="72">
        <f t="shared" si="623"/>
        <v>0</v>
      </c>
      <c r="I695" s="72">
        <f t="shared" si="623"/>
        <v>0</v>
      </c>
      <c r="J695" s="72">
        <f t="shared" si="623"/>
        <v>0</v>
      </c>
      <c r="K695" s="72">
        <f t="shared" si="623"/>
        <v>0</v>
      </c>
      <c r="L695" s="72">
        <f t="shared" si="623"/>
        <v>0</v>
      </c>
      <c r="M695" s="72">
        <f t="shared" si="623"/>
        <v>0</v>
      </c>
      <c r="N695" s="72">
        <f t="shared" si="623"/>
        <v>0</v>
      </c>
      <c r="O695" s="72">
        <f t="shared" si="623"/>
        <v>0</v>
      </c>
      <c r="P695" s="70">
        <v>672</v>
      </c>
    </row>
    <row r="696" spans="1:16" ht="12.75" customHeight="1" x14ac:dyDescent="0.2">
      <c r="A696" s="68">
        <v>673</v>
      </c>
      <c r="B696" s="32" t="s">
        <v>258</v>
      </c>
      <c r="C696" s="74" t="s">
        <v>20</v>
      </c>
      <c r="D696" s="74">
        <v>0</v>
      </c>
      <c r="E696" s="74">
        <v>0</v>
      </c>
      <c r="F696" s="74">
        <v>0</v>
      </c>
      <c r="G696" s="74">
        <v>0</v>
      </c>
      <c r="H696" s="74" t="s">
        <v>20</v>
      </c>
      <c r="I696" s="74">
        <v>0</v>
      </c>
      <c r="J696" s="74">
        <v>0</v>
      </c>
      <c r="K696" s="74">
        <v>0</v>
      </c>
      <c r="L696" s="74">
        <v>0</v>
      </c>
      <c r="M696" s="74" t="s">
        <v>20</v>
      </c>
      <c r="N696" s="74">
        <v>0</v>
      </c>
      <c r="O696" s="74">
        <v>0</v>
      </c>
      <c r="P696" s="70">
        <v>673</v>
      </c>
    </row>
    <row r="697" spans="1:16" ht="12.75" customHeight="1" x14ac:dyDescent="0.2">
      <c r="A697" s="68">
        <v>674</v>
      </c>
      <c r="B697" s="32" t="s">
        <v>259</v>
      </c>
      <c r="C697" s="74" t="s">
        <v>20</v>
      </c>
      <c r="D697" s="74">
        <v>0</v>
      </c>
      <c r="E697" s="74">
        <v>0</v>
      </c>
      <c r="F697" s="74">
        <v>0</v>
      </c>
      <c r="G697" s="74">
        <v>0</v>
      </c>
      <c r="H697" s="74" t="s">
        <v>20</v>
      </c>
      <c r="I697" s="74">
        <v>0</v>
      </c>
      <c r="J697" s="74">
        <v>0</v>
      </c>
      <c r="K697" s="74">
        <v>0</v>
      </c>
      <c r="L697" s="74">
        <v>0</v>
      </c>
      <c r="M697" s="74" t="s">
        <v>20</v>
      </c>
      <c r="N697" s="74">
        <v>0</v>
      </c>
      <c r="O697" s="74">
        <v>0</v>
      </c>
      <c r="P697" s="70">
        <v>674</v>
      </c>
    </row>
    <row r="698" spans="1:16" ht="12.75" customHeight="1" x14ac:dyDescent="0.2">
      <c r="A698" s="68">
        <v>675</v>
      </c>
      <c r="B698" s="27" t="s">
        <v>260</v>
      </c>
      <c r="C698" s="72">
        <f t="shared" ref="C698:O698" si="624">SUM(C699,C700)</f>
        <v>0</v>
      </c>
      <c r="D698" s="72">
        <f t="shared" si="624"/>
        <v>0</v>
      </c>
      <c r="E698" s="72">
        <f t="shared" si="624"/>
        <v>0</v>
      </c>
      <c r="F698" s="72">
        <f t="shared" si="624"/>
        <v>0</v>
      </c>
      <c r="G698" s="72">
        <f t="shared" si="624"/>
        <v>0</v>
      </c>
      <c r="H698" s="72">
        <f t="shared" si="624"/>
        <v>0</v>
      </c>
      <c r="I698" s="72">
        <f t="shared" si="624"/>
        <v>0</v>
      </c>
      <c r="J698" s="72">
        <f t="shared" si="624"/>
        <v>0</v>
      </c>
      <c r="K698" s="72">
        <f t="shared" si="624"/>
        <v>0</v>
      </c>
      <c r="L698" s="72">
        <f t="shared" si="624"/>
        <v>0</v>
      </c>
      <c r="M698" s="72">
        <f t="shared" si="624"/>
        <v>0</v>
      </c>
      <c r="N698" s="72">
        <f t="shared" si="624"/>
        <v>0</v>
      </c>
      <c r="O698" s="72">
        <f t="shared" si="624"/>
        <v>0</v>
      </c>
      <c r="P698" s="70">
        <v>675</v>
      </c>
    </row>
    <row r="699" spans="1:16" ht="12.75" customHeight="1" x14ac:dyDescent="0.2">
      <c r="A699" s="68">
        <v>676</v>
      </c>
      <c r="B699" s="39" t="s">
        <v>261</v>
      </c>
      <c r="C699" s="72">
        <f t="shared" ref="C699:O700" si="625">SUM(C702,C705)</f>
        <v>0</v>
      </c>
      <c r="D699" s="72">
        <f t="shared" si="625"/>
        <v>0</v>
      </c>
      <c r="E699" s="72">
        <f t="shared" si="625"/>
        <v>0</v>
      </c>
      <c r="F699" s="72">
        <f t="shared" si="625"/>
        <v>0</v>
      </c>
      <c r="G699" s="72">
        <f t="shared" si="625"/>
        <v>0</v>
      </c>
      <c r="H699" s="72">
        <f t="shared" si="625"/>
        <v>0</v>
      </c>
      <c r="I699" s="72">
        <f t="shared" si="625"/>
        <v>0</v>
      </c>
      <c r="J699" s="72">
        <f t="shared" si="625"/>
        <v>0</v>
      </c>
      <c r="K699" s="72">
        <f t="shared" si="625"/>
        <v>0</v>
      </c>
      <c r="L699" s="72">
        <f t="shared" si="625"/>
        <v>0</v>
      </c>
      <c r="M699" s="72">
        <f t="shared" si="625"/>
        <v>0</v>
      </c>
      <c r="N699" s="72">
        <f t="shared" si="625"/>
        <v>0</v>
      </c>
      <c r="O699" s="72">
        <f t="shared" si="625"/>
        <v>0</v>
      </c>
      <c r="P699" s="70">
        <v>676</v>
      </c>
    </row>
    <row r="700" spans="1:16" ht="12.75" customHeight="1" x14ac:dyDescent="0.2">
      <c r="A700" s="68">
        <v>677</v>
      </c>
      <c r="B700" s="39" t="s">
        <v>262</v>
      </c>
      <c r="C700" s="72">
        <f t="shared" si="625"/>
        <v>0</v>
      </c>
      <c r="D700" s="72">
        <f t="shared" si="625"/>
        <v>0</v>
      </c>
      <c r="E700" s="72">
        <f t="shared" si="625"/>
        <v>0</v>
      </c>
      <c r="F700" s="72">
        <f t="shared" si="625"/>
        <v>0</v>
      </c>
      <c r="G700" s="72">
        <f t="shared" si="625"/>
        <v>0</v>
      </c>
      <c r="H700" s="72">
        <f t="shared" si="625"/>
        <v>0</v>
      </c>
      <c r="I700" s="72">
        <f t="shared" si="625"/>
        <v>0</v>
      </c>
      <c r="J700" s="72">
        <f t="shared" si="625"/>
        <v>0</v>
      </c>
      <c r="K700" s="72">
        <f t="shared" si="625"/>
        <v>0</v>
      </c>
      <c r="L700" s="72">
        <f t="shared" si="625"/>
        <v>0</v>
      </c>
      <c r="M700" s="72">
        <f t="shared" si="625"/>
        <v>0</v>
      </c>
      <c r="N700" s="72">
        <f t="shared" si="625"/>
        <v>0</v>
      </c>
      <c r="O700" s="72">
        <f t="shared" si="625"/>
        <v>0</v>
      </c>
      <c r="P700" s="70">
        <v>677</v>
      </c>
    </row>
    <row r="701" spans="1:16" ht="12.75" customHeight="1" x14ac:dyDescent="0.2">
      <c r="A701" s="68">
        <v>678</v>
      </c>
      <c r="B701" s="28" t="s">
        <v>263</v>
      </c>
      <c r="C701" s="72">
        <f t="shared" ref="C701:O701" si="626">SUM(C702,C703)</f>
        <v>0</v>
      </c>
      <c r="D701" s="72">
        <f t="shared" si="626"/>
        <v>0</v>
      </c>
      <c r="E701" s="72">
        <f t="shared" si="626"/>
        <v>0</v>
      </c>
      <c r="F701" s="72">
        <f t="shared" si="626"/>
        <v>0</v>
      </c>
      <c r="G701" s="72">
        <f t="shared" si="626"/>
        <v>0</v>
      </c>
      <c r="H701" s="72">
        <f t="shared" si="626"/>
        <v>0</v>
      </c>
      <c r="I701" s="72">
        <f t="shared" si="626"/>
        <v>0</v>
      </c>
      <c r="J701" s="72">
        <f t="shared" si="626"/>
        <v>0</v>
      </c>
      <c r="K701" s="72">
        <f t="shared" si="626"/>
        <v>0</v>
      </c>
      <c r="L701" s="72">
        <f t="shared" si="626"/>
        <v>0</v>
      </c>
      <c r="M701" s="72">
        <f t="shared" si="626"/>
        <v>0</v>
      </c>
      <c r="N701" s="72">
        <f t="shared" si="626"/>
        <v>0</v>
      </c>
      <c r="O701" s="72">
        <f t="shared" si="626"/>
        <v>0</v>
      </c>
      <c r="P701" s="70">
        <v>678</v>
      </c>
    </row>
    <row r="702" spans="1:16" ht="12.75" customHeight="1" x14ac:dyDescent="0.2">
      <c r="A702" s="68">
        <v>679</v>
      </c>
      <c r="B702" s="39" t="s">
        <v>264</v>
      </c>
      <c r="C702" s="74" t="s">
        <v>20</v>
      </c>
      <c r="D702" s="74" t="s">
        <v>20</v>
      </c>
      <c r="E702" s="74" t="s">
        <v>20</v>
      </c>
      <c r="F702" s="74" t="s">
        <v>20</v>
      </c>
      <c r="G702" s="74" t="s">
        <v>20</v>
      </c>
      <c r="H702" s="74" t="s">
        <v>20</v>
      </c>
      <c r="I702" s="74" t="s">
        <v>20</v>
      </c>
      <c r="J702" s="74" t="s">
        <v>20</v>
      </c>
      <c r="K702" s="74" t="s">
        <v>20</v>
      </c>
      <c r="L702" s="74" t="s">
        <v>20</v>
      </c>
      <c r="M702" s="74" t="s">
        <v>20</v>
      </c>
      <c r="N702" s="74" t="s">
        <v>20</v>
      </c>
      <c r="O702" s="74" t="s">
        <v>20</v>
      </c>
      <c r="P702" s="70">
        <v>679</v>
      </c>
    </row>
    <row r="703" spans="1:16" ht="12.75" customHeight="1" x14ac:dyDescent="0.2">
      <c r="A703" s="68">
        <v>680</v>
      </c>
      <c r="B703" s="39" t="s">
        <v>265</v>
      </c>
      <c r="C703" s="74" t="s">
        <v>20</v>
      </c>
      <c r="D703" s="74" t="s">
        <v>20</v>
      </c>
      <c r="E703" s="74" t="s">
        <v>20</v>
      </c>
      <c r="F703" s="74" t="s">
        <v>20</v>
      </c>
      <c r="G703" s="74" t="s">
        <v>20</v>
      </c>
      <c r="H703" s="74" t="s">
        <v>20</v>
      </c>
      <c r="I703" s="74" t="s">
        <v>20</v>
      </c>
      <c r="J703" s="74" t="s">
        <v>20</v>
      </c>
      <c r="K703" s="74" t="s">
        <v>20</v>
      </c>
      <c r="L703" s="74" t="s">
        <v>20</v>
      </c>
      <c r="M703" s="74" t="s">
        <v>20</v>
      </c>
      <c r="N703" s="74" t="s">
        <v>20</v>
      </c>
      <c r="O703" s="74" t="s">
        <v>20</v>
      </c>
      <c r="P703" s="70">
        <v>680</v>
      </c>
    </row>
    <row r="704" spans="1:16" ht="12.75" customHeight="1" x14ac:dyDescent="0.2">
      <c r="A704" s="68">
        <v>681</v>
      </c>
      <c r="B704" s="28" t="s">
        <v>368</v>
      </c>
      <c r="C704" s="72">
        <f t="shared" ref="C704:O704" si="627">SUM(C705,C706)</f>
        <v>0</v>
      </c>
      <c r="D704" s="72">
        <f t="shared" si="627"/>
        <v>0</v>
      </c>
      <c r="E704" s="72">
        <f t="shared" si="627"/>
        <v>0</v>
      </c>
      <c r="F704" s="72">
        <f t="shared" si="627"/>
        <v>0</v>
      </c>
      <c r="G704" s="72">
        <f t="shared" si="627"/>
        <v>0</v>
      </c>
      <c r="H704" s="72">
        <f t="shared" si="627"/>
        <v>0</v>
      </c>
      <c r="I704" s="72">
        <f t="shared" si="627"/>
        <v>0</v>
      </c>
      <c r="J704" s="72">
        <f t="shared" si="627"/>
        <v>0</v>
      </c>
      <c r="K704" s="72">
        <f t="shared" si="627"/>
        <v>0</v>
      </c>
      <c r="L704" s="72">
        <f t="shared" si="627"/>
        <v>0</v>
      </c>
      <c r="M704" s="72">
        <f t="shared" si="627"/>
        <v>0</v>
      </c>
      <c r="N704" s="72">
        <f t="shared" si="627"/>
        <v>0</v>
      </c>
      <c r="O704" s="72">
        <f t="shared" si="627"/>
        <v>0</v>
      </c>
      <c r="P704" s="70">
        <v>681</v>
      </c>
    </row>
    <row r="705" spans="1:16" ht="12.75" customHeight="1" x14ac:dyDescent="0.2">
      <c r="A705" s="68">
        <v>682</v>
      </c>
      <c r="B705" s="39" t="s">
        <v>361</v>
      </c>
      <c r="C705" s="74" t="s">
        <v>20</v>
      </c>
      <c r="D705" s="74" t="s">
        <v>20</v>
      </c>
      <c r="E705" s="74" t="s">
        <v>20</v>
      </c>
      <c r="F705" s="74" t="s">
        <v>20</v>
      </c>
      <c r="G705" s="74" t="s">
        <v>20</v>
      </c>
      <c r="H705" s="74" t="s">
        <v>20</v>
      </c>
      <c r="I705" s="74" t="s">
        <v>20</v>
      </c>
      <c r="J705" s="74" t="s">
        <v>20</v>
      </c>
      <c r="K705" s="74" t="s">
        <v>20</v>
      </c>
      <c r="L705" s="74" t="s">
        <v>20</v>
      </c>
      <c r="M705" s="74" t="s">
        <v>20</v>
      </c>
      <c r="N705" s="74" t="s">
        <v>20</v>
      </c>
      <c r="O705" s="74" t="s">
        <v>20</v>
      </c>
      <c r="P705" s="70">
        <v>682</v>
      </c>
    </row>
    <row r="706" spans="1:16" ht="12.75" customHeight="1" x14ac:dyDescent="0.2">
      <c r="A706" s="68">
        <v>683</v>
      </c>
      <c r="B706" s="39" t="s">
        <v>369</v>
      </c>
      <c r="C706" s="74" t="s">
        <v>20</v>
      </c>
      <c r="D706" s="74" t="s">
        <v>20</v>
      </c>
      <c r="E706" s="74" t="s">
        <v>20</v>
      </c>
      <c r="F706" s="74" t="s">
        <v>20</v>
      </c>
      <c r="G706" s="74" t="s">
        <v>20</v>
      </c>
      <c r="H706" s="74" t="s">
        <v>20</v>
      </c>
      <c r="I706" s="74" t="s">
        <v>20</v>
      </c>
      <c r="J706" s="74" t="s">
        <v>20</v>
      </c>
      <c r="K706" s="74" t="s">
        <v>20</v>
      </c>
      <c r="L706" s="74" t="s">
        <v>20</v>
      </c>
      <c r="M706" s="74" t="s">
        <v>20</v>
      </c>
      <c r="N706" s="74" t="s">
        <v>20</v>
      </c>
      <c r="O706" s="74" t="s">
        <v>20</v>
      </c>
      <c r="P706" s="70">
        <v>683</v>
      </c>
    </row>
    <row r="707" spans="1:16" ht="15.75" customHeight="1" x14ac:dyDescent="0.2">
      <c r="A707" s="68">
        <v>684</v>
      </c>
      <c r="B707" s="26" t="s">
        <v>266</v>
      </c>
      <c r="C707" s="73">
        <f t="shared" ref="C707:L707" si="628">SUM(C708)-SUM(C733)</f>
        <v>-2288.8000000000002</v>
      </c>
      <c r="D707" s="73">
        <f t="shared" si="628"/>
        <v>-410.50000000000006</v>
      </c>
      <c r="E707" s="73">
        <f t="shared" si="628"/>
        <v>147.20000000000005</v>
      </c>
      <c r="F707" s="73">
        <f t="shared" si="628"/>
        <v>-648.29999999999995</v>
      </c>
      <c r="G707" s="73">
        <f t="shared" si="628"/>
        <v>-1377.1999999999998</v>
      </c>
      <c r="H707" s="73">
        <f t="shared" si="628"/>
        <v>-1645.7999999999993</v>
      </c>
      <c r="I707" s="73">
        <f t="shared" si="628"/>
        <v>-125.10000000000014</v>
      </c>
      <c r="J707" s="73">
        <f t="shared" si="628"/>
        <v>-727.8</v>
      </c>
      <c r="K707" s="73">
        <f t="shared" si="628"/>
        <v>-1086</v>
      </c>
      <c r="L707" s="73">
        <f t="shared" si="628"/>
        <v>293.09999999999991</v>
      </c>
      <c r="M707" s="73">
        <f t="shared" ref="M707:O707" si="629">SUM(M708)-SUM(M733)</f>
        <v>-540.50000000000011</v>
      </c>
      <c r="N707" s="73">
        <f t="shared" si="629"/>
        <v>-585.1</v>
      </c>
      <c r="O707" s="73">
        <f t="shared" si="629"/>
        <v>44.599999999999852</v>
      </c>
      <c r="P707" s="70">
        <v>684</v>
      </c>
    </row>
    <row r="708" spans="1:16" ht="15.75" customHeight="1" x14ac:dyDescent="0.2">
      <c r="A708" s="68">
        <v>685</v>
      </c>
      <c r="B708" s="37" t="s">
        <v>170</v>
      </c>
      <c r="C708" s="73">
        <f t="shared" ref="C708:O708" si="630">SUM(C709,C713,C717,C720,C724)</f>
        <v>-993.3</v>
      </c>
      <c r="D708" s="73">
        <f t="shared" si="630"/>
        <v>-748</v>
      </c>
      <c r="E708" s="73">
        <f t="shared" si="630"/>
        <v>178.10000000000002</v>
      </c>
      <c r="F708" s="73">
        <f t="shared" si="630"/>
        <v>-228</v>
      </c>
      <c r="G708" s="73">
        <f t="shared" si="630"/>
        <v>-195.39999999999998</v>
      </c>
      <c r="H708" s="73">
        <f t="shared" si="630"/>
        <v>-2315.0999999999995</v>
      </c>
      <c r="I708" s="73">
        <f t="shared" si="630"/>
        <v>-1333.6000000000001</v>
      </c>
      <c r="J708" s="73">
        <f t="shared" si="630"/>
        <v>-1181.0999999999999</v>
      </c>
      <c r="K708" s="73">
        <f t="shared" si="630"/>
        <v>-218.2</v>
      </c>
      <c r="L708" s="73">
        <f t="shared" si="630"/>
        <v>417.8</v>
      </c>
      <c r="M708" s="73">
        <f t="shared" si="630"/>
        <v>-552.50000000000011</v>
      </c>
      <c r="N708" s="73">
        <f t="shared" si="630"/>
        <v>-1001.2</v>
      </c>
      <c r="O708" s="73">
        <f t="shared" si="630"/>
        <v>448.69999999999993</v>
      </c>
      <c r="P708" s="70">
        <v>685</v>
      </c>
    </row>
    <row r="709" spans="1:16" ht="12.75" customHeight="1" x14ac:dyDescent="0.2">
      <c r="A709" s="68">
        <v>686</v>
      </c>
      <c r="B709" s="27" t="s">
        <v>267</v>
      </c>
      <c r="C709" s="72">
        <f t="shared" ref="C709:O709" si="631">SUM(C710,C711,C712)</f>
        <v>0</v>
      </c>
      <c r="D709" s="72">
        <f t="shared" si="631"/>
        <v>0</v>
      </c>
      <c r="E709" s="72">
        <f t="shared" si="631"/>
        <v>0</v>
      </c>
      <c r="F709" s="72">
        <f t="shared" si="631"/>
        <v>0</v>
      </c>
      <c r="G709" s="72">
        <f t="shared" si="631"/>
        <v>0</v>
      </c>
      <c r="H709" s="72">
        <f t="shared" si="631"/>
        <v>0</v>
      </c>
      <c r="I709" s="72">
        <f t="shared" si="631"/>
        <v>0</v>
      </c>
      <c r="J709" s="72">
        <f t="shared" si="631"/>
        <v>0</v>
      </c>
      <c r="K709" s="72">
        <f t="shared" si="631"/>
        <v>0</v>
      </c>
      <c r="L709" s="72">
        <f t="shared" si="631"/>
        <v>0</v>
      </c>
      <c r="M709" s="72">
        <f t="shared" si="631"/>
        <v>0</v>
      </c>
      <c r="N709" s="72">
        <f t="shared" si="631"/>
        <v>0</v>
      </c>
      <c r="O709" s="72">
        <f t="shared" si="631"/>
        <v>0</v>
      </c>
      <c r="P709" s="70">
        <v>686</v>
      </c>
    </row>
    <row r="710" spans="1:16" ht="12.75" customHeight="1" x14ac:dyDescent="0.2">
      <c r="A710" s="68">
        <v>687</v>
      </c>
      <c r="B710" s="40" t="s">
        <v>356</v>
      </c>
      <c r="C710" s="74" t="s">
        <v>20</v>
      </c>
      <c r="D710" s="74" t="s">
        <v>20</v>
      </c>
      <c r="E710" s="74" t="s">
        <v>20</v>
      </c>
      <c r="F710" s="74" t="s">
        <v>20</v>
      </c>
      <c r="G710" s="74" t="s">
        <v>20</v>
      </c>
      <c r="H710" s="74" t="s">
        <v>20</v>
      </c>
      <c r="I710" s="74" t="s">
        <v>20</v>
      </c>
      <c r="J710" s="74" t="s">
        <v>20</v>
      </c>
      <c r="K710" s="74" t="s">
        <v>20</v>
      </c>
      <c r="L710" s="74" t="s">
        <v>20</v>
      </c>
      <c r="M710" s="74" t="s">
        <v>20</v>
      </c>
      <c r="N710" s="74" t="s">
        <v>20</v>
      </c>
      <c r="O710" s="74" t="s">
        <v>20</v>
      </c>
      <c r="P710" s="70">
        <v>687</v>
      </c>
    </row>
    <row r="711" spans="1:16" ht="12.75" customHeight="1" x14ac:dyDescent="0.2">
      <c r="A711" s="68">
        <v>688</v>
      </c>
      <c r="B711" s="40" t="s">
        <v>268</v>
      </c>
      <c r="C711" s="74" t="s">
        <v>20</v>
      </c>
      <c r="D711" s="74" t="s">
        <v>20</v>
      </c>
      <c r="E711" s="74" t="s">
        <v>20</v>
      </c>
      <c r="F711" s="74" t="s">
        <v>20</v>
      </c>
      <c r="G711" s="74" t="s">
        <v>20</v>
      </c>
      <c r="H711" s="74" t="s">
        <v>20</v>
      </c>
      <c r="I711" s="74" t="s">
        <v>20</v>
      </c>
      <c r="J711" s="74" t="s">
        <v>20</v>
      </c>
      <c r="K711" s="74" t="s">
        <v>20</v>
      </c>
      <c r="L711" s="74" t="s">
        <v>20</v>
      </c>
      <c r="M711" s="74" t="s">
        <v>20</v>
      </c>
      <c r="N711" s="74" t="s">
        <v>20</v>
      </c>
      <c r="O711" s="74" t="s">
        <v>20</v>
      </c>
      <c r="P711" s="70">
        <v>688</v>
      </c>
    </row>
    <row r="712" spans="1:16" ht="12.75" customHeight="1" x14ac:dyDescent="0.2">
      <c r="A712" s="68">
        <v>689</v>
      </c>
      <c r="B712" s="40" t="s">
        <v>269</v>
      </c>
      <c r="C712" s="74" t="s">
        <v>20</v>
      </c>
      <c r="D712" s="74" t="s">
        <v>20</v>
      </c>
      <c r="E712" s="74" t="s">
        <v>20</v>
      </c>
      <c r="F712" s="74" t="s">
        <v>20</v>
      </c>
      <c r="G712" s="74" t="s">
        <v>20</v>
      </c>
      <c r="H712" s="74" t="s">
        <v>20</v>
      </c>
      <c r="I712" s="74" t="s">
        <v>20</v>
      </c>
      <c r="J712" s="74" t="s">
        <v>20</v>
      </c>
      <c r="K712" s="74" t="s">
        <v>20</v>
      </c>
      <c r="L712" s="74" t="s">
        <v>20</v>
      </c>
      <c r="M712" s="74" t="s">
        <v>20</v>
      </c>
      <c r="N712" s="74" t="s">
        <v>20</v>
      </c>
      <c r="O712" s="74" t="s">
        <v>20</v>
      </c>
      <c r="P712" s="70">
        <v>689</v>
      </c>
    </row>
    <row r="713" spans="1:16" ht="12.75" customHeight="1" x14ac:dyDescent="0.2">
      <c r="A713" s="68">
        <v>690</v>
      </c>
      <c r="B713" s="30" t="s">
        <v>270</v>
      </c>
      <c r="C713" s="72">
        <f t="shared" ref="C713:O713" si="632">SUM(C714,C715,C716)</f>
        <v>0</v>
      </c>
      <c r="D713" s="72">
        <f t="shared" si="632"/>
        <v>0</v>
      </c>
      <c r="E713" s="72">
        <f t="shared" si="632"/>
        <v>0</v>
      </c>
      <c r="F713" s="72">
        <f t="shared" si="632"/>
        <v>0</v>
      </c>
      <c r="G713" s="72">
        <f t="shared" si="632"/>
        <v>0</v>
      </c>
      <c r="H713" s="72">
        <f t="shared" si="632"/>
        <v>0</v>
      </c>
      <c r="I713" s="72">
        <f t="shared" si="632"/>
        <v>0</v>
      </c>
      <c r="J713" s="72">
        <f t="shared" si="632"/>
        <v>0</v>
      </c>
      <c r="K713" s="72">
        <f t="shared" si="632"/>
        <v>0</v>
      </c>
      <c r="L713" s="72">
        <f t="shared" si="632"/>
        <v>0</v>
      </c>
      <c r="M713" s="72">
        <f t="shared" si="632"/>
        <v>0</v>
      </c>
      <c r="N713" s="72">
        <f t="shared" si="632"/>
        <v>0</v>
      </c>
      <c r="O713" s="72">
        <f t="shared" si="632"/>
        <v>0</v>
      </c>
      <c r="P713" s="70">
        <v>690</v>
      </c>
    </row>
    <row r="714" spans="1:16" ht="12.75" customHeight="1" x14ac:dyDescent="0.2">
      <c r="A714" s="68">
        <v>691</v>
      </c>
      <c r="B714" s="31" t="s">
        <v>357</v>
      </c>
      <c r="C714" s="74" t="s">
        <v>20</v>
      </c>
      <c r="D714" s="74" t="s">
        <v>20</v>
      </c>
      <c r="E714" s="74" t="s">
        <v>20</v>
      </c>
      <c r="F714" s="74" t="s">
        <v>20</v>
      </c>
      <c r="G714" s="74" t="s">
        <v>20</v>
      </c>
      <c r="H714" s="74" t="s">
        <v>20</v>
      </c>
      <c r="I714" s="74" t="s">
        <v>20</v>
      </c>
      <c r="J714" s="74" t="s">
        <v>20</v>
      </c>
      <c r="K714" s="74" t="s">
        <v>20</v>
      </c>
      <c r="L714" s="74" t="s">
        <v>20</v>
      </c>
      <c r="M714" s="74" t="s">
        <v>20</v>
      </c>
      <c r="N714" s="74" t="s">
        <v>20</v>
      </c>
      <c r="O714" s="74" t="s">
        <v>20</v>
      </c>
      <c r="P714" s="70">
        <v>691</v>
      </c>
    </row>
    <row r="715" spans="1:16" ht="12.75" customHeight="1" x14ac:dyDescent="0.2">
      <c r="A715" s="68">
        <v>692</v>
      </c>
      <c r="B715" s="31" t="s">
        <v>271</v>
      </c>
      <c r="C715" s="72">
        <f t="shared" ref="C715" si="633">SUM(D715,E715,F715,G715)</f>
        <v>0</v>
      </c>
      <c r="D715" s="72">
        <v>0</v>
      </c>
      <c r="E715" s="72">
        <v>0</v>
      </c>
      <c r="F715" s="72">
        <v>0</v>
      </c>
      <c r="G715" s="72">
        <v>0</v>
      </c>
      <c r="H715" s="72">
        <f t="shared" ref="H715" si="634">SUM(I715,J715,K715,L715)</f>
        <v>0</v>
      </c>
      <c r="I715" s="72">
        <v>0</v>
      </c>
      <c r="J715" s="72">
        <v>0</v>
      </c>
      <c r="K715" s="72">
        <v>0</v>
      </c>
      <c r="L715" s="72">
        <v>0</v>
      </c>
      <c r="M715" s="72">
        <f t="shared" ref="M715" si="635">SUM(N715,O715)</f>
        <v>0</v>
      </c>
      <c r="N715" s="72">
        <v>0</v>
      </c>
      <c r="O715" s="72">
        <v>0</v>
      </c>
      <c r="P715" s="70">
        <v>692</v>
      </c>
    </row>
    <row r="716" spans="1:16" ht="12.75" customHeight="1" x14ac:dyDescent="0.2">
      <c r="A716" s="68">
        <v>693</v>
      </c>
      <c r="B716" s="31" t="s">
        <v>272</v>
      </c>
      <c r="C716" s="74" t="s">
        <v>20</v>
      </c>
      <c r="D716" s="74">
        <v>0</v>
      </c>
      <c r="E716" s="74">
        <v>0</v>
      </c>
      <c r="F716" s="74">
        <v>0</v>
      </c>
      <c r="G716" s="74">
        <v>0</v>
      </c>
      <c r="H716" s="74" t="s">
        <v>20</v>
      </c>
      <c r="I716" s="74">
        <v>0</v>
      </c>
      <c r="J716" s="74">
        <v>0</v>
      </c>
      <c r="K716" s="74">
        <v>0</v>
      </c>
      <c r="L716" s="74">
        <v>0</v>
      </c>
      <c r="M716" s="74" t="s">
        <v>20</v>
      </c>
      <c r="N716" s="74">
        <v>0</v>
      </c>
      <c r="O716" s="74">
        <v>0</v>
      </c>
      <c r="P716" s="70">
        <v>693</v>
      </c>
    </row>
    <row r="717" spans="1:16" ht="12.75" customHeight="1" x14ac:dyDescent="0.2">
      <c r="A717" s="68">
        <v>694</v>
      </c>
      <c r="B717" s="27" t="s">
        <v>273</v>
      </c>
      <c r="C717" s="72">
        <f t="shared" ref="C717:O717" si="636">SUM(C718,C719)</f>
        <v>-993.3</v>
      </c>
      <c r="D717" s="72">
        <f t="shared" si="636"/>
        <v>-748</v>
      </c>
      <c r="E717" s="72">
        <f t="shared" si="636"/>
        <v>178.10000000000002</v>
      </c>
      <c r="F717" s="72">
        <f t="shared" si="636"/>
        <v>-228</v>
      </c>
      <c r="G717" s="72">
        <f t="shared" si="636"/>
        <v>-195.39999999999998</v>
      </c>
      <c r="H717" s="72">
        <f t="shared" si="636"/>
        <v>-2315.0999999999995</v>
      </c>
      <c r="I717" s="72">
        <f t="shared" si="636"/>
        <v>-1333.6000000000001</v>
      </c>
      <c r="J717" s="72">
        <f t="shared" si="636"/>
        <v>-1181.0999999999999</v>
      </c>
      <c r="K717" s="72">
        <f t="shared" si="636"/>
        <v>-218.2</v>
      </c>
      <c r="L717" s="72">
        <f t="shared" si="636"/>
        <v>417.8</v>
      </c>
      <c r="M717" s="72">
        <f t="shared" si="636"/>
        <v>-552.50000000000011</v>
      </c>
      <c r="N717" s="72">
        <f t="shared" si="636"/>
        <v>-1001.2</v>
      </c>
      <c r="O717" s="72">
        <f t="shared" si="636"/>
        <v>448.69999999999993</v>
      </c>
      <c r="P717" s="70">
        <v>694</v>
      </c>
    </row>
    <row r="718" spans="1:16" ht="12.75" customHeight="1" x14ac:dyDescent="0.2">
      <c r="A718" s="68">
        <v>695</v>
      </c>
      <c r="B718" s="40" t="s">
        <v>274</v>
      </c>
      <c r="C718" s="72">
        <f t="shared" ref="C718:C719" si="637">SUM(D718,E718,F718,G718)</f>
        <v>-993.3</v>
      </c>
      <c r="D718" s="72">
        <v>-748</v>
      </c>
      <c r="E718" s="72">
        <v>178.10000000000002</v>
      </c>
      <c r="F718" s="72">
        <v>-228</v>
      </c>
      <c r="G718" s="72">
        <v>-195.39999999999998</v>
      </c>
      <c r="H718" s="72">
        <f t="shared" ref="H718:H719" si="638">SUM(I718,J718,K718,L718)</f>
        <v>-2315.0999999999995</v>
      </c>
      <c r="I718" s="72">
        <v>-1333.6000000000001</v>
      </c>
      <c r="J718" s="72">
        <v>-1181.0999999999999</v>
      </c>
      <c r="K718" s="72">
        <v>-218.2</v>
      </c>
      <c r="L718" s="72">
        <v>417.8</v>
      </c>
      <c r="M718" s="72">
        <f t="shared" ref="M718:M719" si="639">SUM(N718,O718)</f>
        <v>-552.50000000000011</v>
      </c>
      <c r="N718" s="72">
        <v>-1001.2</v>
      </c>
      <c r="O718" s="72">
        <v>448.69999999999993</v>
      </c>
      <c r="P718" s="70">
        <v>695</v>
      </c>
    </row>
    <row r="719" spans="1:16" ht="12.75" customHeight="1" x14ac:dyDescent="0.2">
      <c r="A719" s="68">
        <v>696</v>
      </c>
      <c r="B719" s="40" t="s">
        <v>275</v>
      </c>
      <c r="C719" s="72">
        <f t="shared" si="637"/>
        <v>0</v>
      </c>
      <c r="D719" s="72">
        <v>0</v>
      </c>
      <c r="E719" s="72">
        <v>0</v>
      </c>
      <c r="F719" s="72">
        <v>0</v>
      </c>
      <c r="G719" s="72">
        <v>0</v>
      </c>
      <c r="H719" s="72">
        <f t="shared" si="638"/>
        <v>0</v>
      </c>
      <c r="I719" s="72">
        <v>0</v>
      </c>
      <c r="J719" s="72">
        <v>0</v>
      </c>
      <c r="K719" s="72">
        <v>0</v>
      </c>
      <c r="L719" s="72">
        <v>0</v>
      </c>
      <c r="M719" s="72">
        <f t="shared" si="639"/>
        <v>0</v>
      </c>
      <c r="N719" s="72">
        <v>0</v>
      </c>
      <c r="O719" s="72">
        <v>0</v>
      </c>
      <c r="P719" s="70">
        <v>696</v>
      </c>
    </row>
    <row r="720" spans="1:16" ht="12.75" customHeight="1" x14ac:dyDescent="0.2">
      <c r="A720" s="68">
        <v>697</v>
      </c>
      <c r="B720" s="27" t="s">
        <v>276</v>
      </c>
      <c r="C720" s="72">
        <f t="shared" ref="C720:O720" si="640">SUM(C721,C722,C723)</f>
        <v>0</v>
      </c>
      <c r="D720" s="72">
        <f t="shared" si="640"/>
        <v>0</v>
      </c>
      <c r="E720" s="72">
        <f t="shared" si="640"/>
        <v>0</v>
      </c>
      <c r="F720" s="72">
        <f t="shared" si="640"/>
        <v>0</v>
      </c>
      <c r="G720" s="72">
        <f t="shared" si="640"/>
        <v>0</v>
      </c>
      <c r="H720" s="72">
        <f t="shared" si="640"/>
        <v>0</v>
      </c>
      <c r="I720" s="72">
        <f t="shared" si="640"/>
        <v>0</v>
      </c>
      <c r="J720" s="72">
        <f t="shared" si="640"/>
        <v>0</v>
      </c>
      <c r="K720" s="72">
        <f t="shared" si="640"/>
        <v>0</v>
      </c>
      <c r="L720" s="72">
        <f t="shared" si="640"/>
        <v>0</v>
      </c>
      <c r="M720" s="72">
        <f t="shared" si="640"/>
        <v>0</v>
      </c>
      <c r="N720" s="72">
        <f t="shared" si="640"/>
        <v>0</v>
      </c>
      <c r="O720" s="72">
        <f t="shared" si="640"/>
        <v>0</v>
      </c>
      <c r="P720" s="70">
        <v>697</v>
      </c>
    </row>
    <row r="721" spans="1:16" ht="12.75" customHeight="1" x14ac:dyDescent="0.2">
      <c r="A721" s="68">
        <v>698</v>
      </c>
      <c r="B721" s="40" t="s">
        <v>358</v>
      </c>
      <c r="C721" s="74" t="s">
        <v>20</v>
      </c>
      <c r="D721" s="74" t="s">
        <v>20</v>
      </c>
      <c r="E721" s="74" t="s">
        <v>20</v>
      </c>
      <c r="F721" s="74" t="s">
        <v>20</v>
      </c>
      <c r="G721" s="74" t="s">
        <v>20</v>
      </c>
      <c r="H721" s="74" t="s">
        <v>20</v>
      </c>
      <c r="I721" s="74" t="s">
        <v>20</v>
      </c>
      <c r="J721" s="74" t="s">
        <v>20</v>
      </c>
      <c r="K721" s="74" t="s">
        <v>20</v>
      </c>
      <c r="L721" s="74" t="s">
        <v>20</v>
      </c>
      <c r="M721" s="74" t="s">
        <v>20</v>
      </c>
      <c r="N721" s="74" t="s">
        <v>20</v>
      </c>
      <c r="O721" s="74" t="s">
        <v>20</v>
      </c>
      <c r="P721" s="70">
        <v>698</v>
      </c>
    </row>
    <row r="722" spans="1:16" ht="12.75" customHeight="1" x14ac:dyDescent="0.2">
      <c r="A722" s="68">
        <v>699</v>
      </c>
      <c r="B722" s="40" t="s">
        <v>277</v>
      </c>
      <c r="C722" s="74" t="s">
        <v>20</v>
      </c>
      <c r="D722" s="74">
        <v>0</v>
      </c>
      <c r="E722" s="74">
        <v>0</v>
      </c>
      <c r="F722" s="74">
        <v>0</v>
      </c>
      <c r="G722" s="74">
        <v>0</v>
      </c>
      <c r="H722" s="74" t="s">
        <v>20</v>
      </c>
      <c r="I722" s="74">
        <v>0</v>
      </c>
      <c r="J722" s="74">
        <v>0</v>
      </c>
      <c r="K722" s="74">
        <v>0</v>
      </c>
      <c r="L722" s="74">
        <v>0</v>
      </c>
      <c r="M722" s="74" t="s">
        <v>20</v>
      </c>
      <c r="N722" s="74">
        <v>0</v>
      </c>
      <c r="O722" s="74">
        <v>0</v>
      </c>
      <c r="P722" s="70">
        <v>699</v>
      </c>
    </row>
    <row r="723" spans="1:16" ht="12.75" customHeight="1" x14ac:dyDescent="0.2">
      <c r="A723" s="68">
        <v>700</v>
      </c>
      <c r="B723" s="40" t="s">
        <v>278</v>
      </c>
      <c r="C723" s="72">
        <f t="shared" ref="C723" si="641">SUM(D723,E723,F723,G723)</f>
        <v>0</v>
      </c>
      <c r="D723" s="72">
        <v>0</v>
      </c>
      <c r="E723" s="72">
        <v>0</v>
      </c>
      <c r="F723" s="72">
        <v>0</v>
      </c>
      <c r="G723" s="72">
        <v>0</v>
      </c>
      <c r="H723" s="72">
        <f t="shared" ref="H723" si="642">SUM(I723,J723,K723,L723)</f>
        <v>0</v>
      </c>
      <c r="I723" s="72">
        <v>0</v>
      </c>
      <c r="J723" s="72">
        <v>0</v>
      </c>
      <c r="K723" s="72">
        <v>0</v>
      </c>
      <c r="L723" s="72">
        <v>0</v>
      </c>
      <c r="M723" s="72">
        <f t="shared" ref="M723" si="643">SUM(N723,O723)</f>
        <v>0</v>
      </c>
      <c r="N723" s="72">
        <v>0</v>
      </c>
      <c r="O723" s="72">
        <v>0</v>
      </c>
      <c r="P723" s="70">
        <v>700</v>
      </c>
    </row>
    <row r="724" spans="1:16" ht="12.75" customHeight="1" x14ac:dyDescent="0.2">
      <c r="A724" s="68">
        <v>701</v>
      </c>
      <c r="B724" s="27" t="s">
        <v>279</v>
      </c>
      <c r="C724" s="72">
        <f t="shared" ref="C724:O724" si="644">SUM(C725,C726)</f>
        <v>0</v>
      </c>
      <c r="D724" s="72">
        <f t="shared" si="644"/>
        <v>0</v>
      </c>
      <c r="E724" s="72">
        <f t="shared" si="644"/>
        <v>0</v>
      </c>
      <c r="F724" s="72">
        <f t="shared" si="644"/>
        <v>0</v>
      </c>
      <c r="G724" s="72">
        <f t="shared" si="644"/>
        <v>0</v>
      </c>
      <c r="H724" s="72">
        <f t="shared" si="644"/>
        <v>0</v>
      </c>
      <c r="I724" s="72">
        <f t="shared" si="644"/>
        <v>0</v>
      </c>
      <c r="J724" s="72">
        <f t="shared" si="644"/>
        <v>0</v>
      </c>
      <c r="K724" s="72">
        <f t="shared" si="644"/>
        <v>0</v>
      </c>
      <c r="L724" s="72">
        <f t="shared" si="644"/>
        <v>0</v>
      </c>
      <c r="M724" s="72">
        <f t="shared" si="644"/>
        <v>0</v>
      </c>
      <c r="N724" s="72">
        <f t="shared" si="644"/>
        <v>0</v>
      </c>
      <c r="O724" s="72">
        <f t="shared" si="644"/>
        <v>0</v>
      </c>
      <c r="P724" s="70">
        <v>701</v>
      </c>
    </row>
    <row r="725" spans="1:16" ht="12.75" customHeight="1" x14ac:dyDescent="0.2">
      <c r="A725" s="68">
        <v>702</v>
      </c>
      <c r="B725" s="39" t="s">
        <v>280</v>
      </c>
      <c r="C725" s="72">
        <f t="shared" ref="C725:O726" si="645">SUM(C728,C731)</f>
        <v>0</v>
      </c>
      <c r="D725" s="72">
        <f t="shared" si="645"/>
        <v>0</v>
      </c>
      <c r="E725" s="72">
        <f t="shared" si="645"/>
        <v>0</v>
      </c>
      <c r="F725" s="72">
        <f t="shared" si="645"/>
        <v>0</v>
      </c>
      <c r="G725" s="72">
        <f t="shared" si="645"/>
        <v>0</v>
      </c>
      <c r="H725" s="72">
        <f t="shared" si="645"/>
        <v>0</v>
      </c>
      <c r="I725" s="72">
        <f t="shared" si="645"/>
        <v>0</v>
      </c>
      <c r="J725" s="72">
        <f t="shared" si="645"/>
        <v>0</v>
      </c>
      <c r="K725" s="72">
        <f t="shared" si="645"/>
        <v>0</v>
      </c>
      <c r="L725" s="72">
        <f t="shared" si="645"/>
        <v>0</v>
      </c>
      <c r="M725" s="72">
        <f t="shared" si="645"/>
        <v>0</v>
      </c>
      <c r="N725" s="72">
        <f t="shared" si="645"/>
        <v>0</v>
      </c>
      <c r="O725" s="72">
        <f t="shared" si="645"/>
        <v>0</v>
      </c>
      <c r="P725" s="70">
        <v>702</v>
      </c>
    </row>
    <row r="726" spans="1:16" ht="12.75" customHeight="1" x14ac:dyDescent="0.2">
      <c r="A726" s="68">
        <v>703</v>
      </c>
      <c r="B726" s="39" t="s">
        <v>281</v>
      </c>
      <c r="C726" s="72">
        <f t="shared" si="645"/>
        <v>0</v>
      </c>
      <c r="D726" s="72">
        <f t="shared" si="645"/>
        <v>0</v>
      </c>
      <c r="E726" s="72">
        <f t="shared" si="645"/>
        <v>0</v>
      </c>
      <c r="F726" s="72">
        <f t="shared" si="645"/>
        <v>0</v>
      </c>
      <c r="G726" s="72">
        <f t="shared" si="645"/>
        <v>0</v>
      </c>
      <c r="H726" s="72">
        <f t="shared" si="645"/>
        <v>0</v>
      </c>
      <c r="I726" s="72">
        <f t="shared" si="645"/>
        <v>0</v>
      </c>
      <c r="J726" s="72">
        <f t="shared" si="645"/>
        <v>0</v>
      </c>
      <c r="K726" s="72">
        <f t="shared" si="645"/>
        <v>0</v>
      </c>
      <c r="L726" s="72">
        <f t="shared" si="645"/>
        <v>0</v>
      </c>
      <c r="M726" s="72">
        <f t="shared" si="645"/>
        <v>0</v>
      </c>
      <c r="N726" s="72">
        <f t="shared" si="645"/>
        <v>0</v>
      </c>
      <c r="O726" s="72">
        <f t="shared" si="645"/>
        <v>0</v>
      </c>
      <c r="P726" s="70">
        <v>703</v>
      </c>
    </row>
    <row r="727" spans="1:16" ht="12.75" customHeight="1" x14ac:dyDescent="0.2">
      <c r="A727" s="68">
        <v>704</v>
      </c>
      <c r="B727" s="28" t="s">
        <v>282</v>
      </c>
      <c r="C727" s="72">
        <f t="shared" ref="C727:O727" si="646">SUM(C728,C729)</f>
        <v>0</v>
      </c>
      <c r="D727" s="72">
        <f t="shared" si="646"/>
        <v>0</v>
      </c>
      <c r="E727" s="72">
        <f t="shared" si="646"/>
        <v>0</v>
      </c>
      <c r="F727" s="72">
        <f t="shared" si="646"/>
        <v>0</v>
      </c>
      <c r="G727" s="72">
        <f t="shared" si="646"/>
        <v>0</v>
      </c>
      <c r="H727" s="72">
        <f t="shared" si="646"/>
        <v>0</v>
      </c>
      <c r="I727" s="72">
        <f t="shared" si="646"/>
        <v>0</v>
      </c>
      <c r="J727" s="72">
        <f t="shared" si="646"/>
        <v>0</v>
      </c>
      <c r="K727" s="72">
        <f t="shared" si="646"/>
        <v>0</v>
      </c>
      <c r="L727" s="72">
        <f t="shared" si="646"/>
        <v>0</v>
      </c>
      <c r="M727" s="72">
        <f t="shared" si="646"/>
        <v>0</v>
      </c>
      <c r="N727" s="72">
        <f t="shared" si="646"/>
        <v>0</v>
      </c>
      <c r="O727" s="72">
        <f t="shared" si="646"/>
        <v>0</v>
      </c>
      <c r="P727" s="70">
        <v>704</v>
      </c>
    </row>
    <row r="728" spans="1:16" ht="12.75" customHeight="1" x14ac:dyDescent="0.2">
      <c r="A728" s="68">
        <v>705</v>
      </c>
      <c r="B728" s="39" t="s">
        <v>283</v>
      </c>
      <c r="C728" s="74" t="s">
        <v>20</v>
      </c>
      <c r="D728" s="74" t="s">
        <v>20</v>
      </c>
      <c r="E728" s="74" t="s">
        <v>20</v>
      </c>
      <c r="F728" s="74" t="s">
        <v>20</v>
      </c>
      <c r="G728" s="74" t="s">
        <v>20</v>
      </c>
      <c r="H728" s="74" t="s">
        <v>20</v>
      </c>
      <c r="I728" s="74" t="s">
        <v>20</v>
      </c>
      <c r="J728" s="74" t="s">
        <v>20</v>
      </c>
      <c r="K728" s="74" t="s">
        <v>20</v>
      </c>
      <c r="L728" s="74" t="s">
        <v>20</v>
      </c>
      <c r="M728" s="74" t="s">
        <v>20</v>
      </c>
      <c r="N728" s="74" t="s">
        <v>20</v>
      </c>
      <c r="O728" s="74" t="s">
        <v>20</v>
      </c>
      <c r="P728" s="70">
        <v>705</v>
      </c>
    </row>
    <row r="729" spans="1:16" ht="12.75" customHeight="1" x14ac:dyDescent="0.2">
      <c r="A729" s="68">
        <v>706</v>
      </c>
      <c r="B729" s="39" t="s">
        <v>284</v>
      </c>
      <c r="C729" s="74" t="s">
        <v>20</v>
      </c>
      <c r="D729" s="74" t="s">
        <v>20</v>
      </c>
      <c r="E729" s="74" t="s">
        <v>20</v>
      </c>
      <c r="F729" s="74" t="s">
        <v>20</v>
      </c>
      <c r="G729" s="74" t="s">
        <v>20</v>
      </c>
      <c r="H729" s="74" t="s">
        <v>20</v>
      </c>
      <c r="I729" s="74" t="s">
        <v>20</v>
      </c>
      <c r="J729" s="74" t="s">
        <v>20</v>
      </c>
      <c r="K729" s="74" t="s">
        <v>20</v>
      </c>
      <c r="L729" s="74" t="s">
        <v>20</v>
      </c>
      <c r="M729" s="74" t="s">
        <v>20</v>
      </c>
      <c r="N729" s="74" t="s">
        <v>20</v>
      </c>
      <c r="O729" s="74" t="s">
        <v>20</v>
      </c>
      <c r="P729" s="70">
        <v>706</v>
      </c>
    </row>
    <row r="730" spans="1:16" ht="12.75" customHeight="1" x14ac:dyDescent="0.2">
      <c r="A730" s="68">
        <v>707</v>
      </c>
      <c r="B730" s="28" t="s">
        <v>285</v>
      </c>
      <c r="C730" s="72">
        <f t="shared" ref="C730:O730" si="647">SUM(C731,C732)</f>
        <v>0</v>
      </c>
      <c r="D730" s="72">
        <f t="shared" si="647"/>
        <v>0</v>
      </c>
      <c r="E730" s="72">
        <f t="shared" si="647"/>
        <v>0</v>
      </c>
      <c r="F730" s="72">
        <f t="shared" si="647"/>
        <v>0</v>
      </c>
      <c r="G730" s="72">
        <f t="shared" si="647"/>
        <v>0</v>
      </c>
      <c r="H730" s="72">
        <f t="shared" si="647"/>
        <v>0</v>
      </c>
      <c r="I730" s="72">
        <f t="shared" si="647"/>
        <v>0</v>
      </c>
      <c r="J730" s="72">
        <f t="shared" si="647"/>
        <v>0</v>
      </c>
      <c r="K730" s="72">
        <f t="shared" si="647"/>
        <v>0</v>
      </c>
      <c r="L730" s="72">
        <f t="shared" si="647"/>
        <v>0</v>
      </c>
      <c r="M730" s="72">
        <f t="shared" si="647"/>
        <v>0</v>
      </c>
      <c r="N730" s="72">
        <f t="shared" si="647"/>
        <v>0</v>
      </c>
      <c r="O730" s="72">
        <f t="shared" si="647"/>
        <v>0</v>
      </c>
      <c r="P730" s="70">
        <v>707</v>
      </c>
    </row>
    <row r="731" spans="1:16" ht="12.75" customHeight="1" x14ac:dyDescent="0.2">
      <c r="A731" s="68">
        <v>708</v>
      </c>
      <c r="B731" s="39" t="s">
        <v>286</v>
      </c>
      <c r="C731" s="74" t="s">
        <v>20</v>
      </c>
      <c r="D731" s="74" t="s">
        <v>20</v>
      </c>
      <c r="E731" s="74" t="s">
        <v>20</v>
      </c>
      <c r="F731" s="74" t="s">
        <v>20</v>
      </c>
      <c r="G731" s="74" t="s">
        <v>20</v>
      </c>
      <c r="H731" s="74" t="s">
        <v>20</v>
      </c>
      <c r="I731" s="74" t="s">
        <v>20</v>
      </c>
      <c r="J731" s="74" t="s">
        <v>20</v>
      </c>
      <c r="K731" s="74" t="s">
        <v>20</v>
      </c>
      <c r="L731" s="74" t="s">
        <v>20</v>
      </c>
      <c r="M731" s="74" t="s">
        <v>20</v>
      </c>
      <c r="N731" s="74" t="s">
        <v>20</v>
      </c>
      <c r="O731" s="74" t="s">
        <v>20</v>
      </c>
      <c r="P731" s="70">
        <v>708</v>
      </c>
    </row>
    <row r="732" spans="1:16" ht="12.75" customHeight="1" x14ac:dyDescent="0.2">
      <c r="A732" s="68">
        <v>709</v>
      </c>
      <c r="B732" s="39" t="s">
        <v>287</v>
      </c>
      <c r="C732" s="74" t="s">
        <v>20</v>
      </c>
      <c r="D732" s="74" t="s">
        <v>20</v>
      </c>
      <c r="E732" s="74" t="s">
        <v>20</v>
      </c>
      <c r="F732" s="74" t="s">
        <v>20</v>
      </c>
      <c r="G732" s="74" t="s">
        <v>20</v>
      </c>
      <c r="H732" s="74" t="s">
        <v>20</v>
      </c>
      <c r="I732" s="74" t="s">
        <v>20</v>
      </c>
      <c r="J732" s="74" t="s">
        <v>20</v>
      </c>
      <c r="K732" s="74" t="s">
        <v>20</v>
      </c>
      <c r="L732" s="74" t="s">
        <v>20</v>
      </c>
      <c r="M732" s="74" t="s">
        <v>20</v>
      </c>
      <c r="N732" s="74" t="s">
        <v>20</v>
      </c>
      <c r="O732" s="74" t="s">
        <v>20</v>
      </c>
      <c r="P732" s="70">
        <v>709</v>
      </c>
    </row>
    <row r="733" spans="1:16" ht="15.75" customHeight="1" x14ac:dyDescent="0.2">
      <c r="A733" s="68">
        <v>710</v>
      </c>
      <c r="B733" s="37" t="s">
        <v>171</v>
      </c>
      <c r="C733" s="73">
        <f t="shared" ref="C733:O733" si="648">SUM(C734,C738,C742,C745,C749)</f>
        <v>1295.5</v>
      </c>
      <c r="D733" s="73">
        <f t="shared" si="648"/>
        <v>-337.49999999999994</v>
      </c>
      <c r="E733" s="73">
        <f t="shared" si="648"/>
        <v>30.899999999999984</v>
      </c>
      <c r="F733" s="73">
        <f t="shared" si="648"/>
        <v>420.29999999999995</v>
      </c>
      <c r="G733" s="73">
        <f t="shared" si="648"/>
        <v>1181.8</v>
      </c>
      <c r="H733" s="73">
        <f t="shared" si="648"/>
        <v>-669.3000000000003</v>
      </c>
      <c r="I733" s="73">
        <f t="shared" si="648"/>
        <v>-1208.5</v>
      </c>
      <c r="J733" s="73">
        <f t="shared" si="648"/>
        <v>-453.3</v>
      </c>
      <c r="K733" s="73">
        <f t="shared" si="648"/>
        <v>867.8</v>
      </c>
      <c r="L733" s="73">
        <f t="shared" si="648"/>
        <v>124.70000000000007</v>
      </c>
      <c r="M733" s="73">
        <f t="shared" si="648"/>
        <v>-11.999999999999986</v>
      </c>
      <c r="N733" s="73">
        <f t="shared" si="648"/>
        <v>-416.1</v>
      </c>
      <c r="O733" s="73">
        <f t="shared" si="648"/>
        <v>404.10000000000008</v>
      </c>
      <c r="P733" s="70">
        <v>710</v>
      </c>
    </row>
    <row r="734" spans="1:16" ht="12.75" customHeight="1" x14ac:dyDescent="0.2">
      <c r="A734" s="68">
        <v>711</v>
      </c>
      <c r="B734" s="27" t="s">
        <v>267</v>
      </c>
      <c r="C734" s="72">
        <f t="shared" ref="C734:O734" si="649">SUM(C735,C736,C737)</f>
        <v>0</v>
      </c>
      <c r="D734" s="72">
        <f t="shared" si="649"/>
        <v>0</v>
      </c>
      <c r="E734" s="72">
        <f t="shared" si="649"/>
        <v>0</v>
      </c>
      <c r="F734" s="72">
        <f t="shared" si="649"/>
        <v>0</v>
      </c>
      <c r="G734" s="72">
        <f t="shared" si="649"/>
        <v>0</v>
      </c>
      <c r="H734" s="72">
        <f t="shared" si="649"/>
        <v>0</v>
      </c>
      <c r="I734" s="72">
        <f t="shared" si="649"/>
        <v>0</v>
      </c>
      <c r="J734" s="72">
        <f t="shared" si="649"/>
        <v>0</v>
      </c>
      <c r="K734" s="72">
        <f t="shared" si="649"/>
        <v>0</v>
      </c>
      <c r="L734" s="72">
        <f t="shared" si="649"/>
        <v>0</v>
      </c>
      <c r="M734" s="72">
        <f t="shared" si="649"/>
        <v>0</v>
      </c>
      <c r="N734" s="72">
        <f t="shared" si="649"/>
        <v>0</v>
      </c>
      <c r="O734" s="72">
        <f t="shared" si="649"/>
        <v>0</v>
      </c>
      <c r="P734" s="70">
        <v>711</v>
      </c>
    </row>
    <row r="735" spans="1:16" ht="12.75" customHeight="1" x14ac:dyDescent="0.2">
      <c r="A735" s="68">
        <v>712</v>
      </c>
      <c r="B735" s="40" t="s">
        <v>356</v>
      </c>
      <c r="C735" s="74" t="s">
        <v>20</v>
      </c>
      <c r="D735" s="74" t="s">
        <v>20</v>
      </c>
      <c r="E735" s="74" t="s">
        <v>20</v>
      </c>
      <c r="F735" s="74" t="s">
        <v>20</v>
      </c>
      <c r="G735" s="74" t="s">
        <v>20</v>
      </c>
      <c r="H735" s="74" t="s">
        <v>20</v>
      </c>
      <c r="I735" s="74" t="s">
        <v>20</v>
      </c>
      <c r="J735" s="74" t="s">
        <v>20</v>
      </c>
      <c r="K735" s="74" t="s">
        <v>20</v>
      </c>
      <c r="L735" s="74" t="s">
        <v>20</v>
      </c>
      <c r="M735" s="74" t="s">
        <v>20</v>
      </c>
      <c r="N735" s="74" t="s">
        <v>20</v>
      </c>
      <c r="O735" s="74" t="s">
        <v>20</v>
      </c>
      <c r="P735" s="70">
        <v>712</v>
      </c>
    </row>
    <row r="736" spans="1:16" ht="12.75" customHeight="1" x14ac:dyDescent="0.2">
      <c r="A736" s="68">
        <v>713</v>
      </c>
      <c r="B736" s="40" t="s">
        <v>268</v>
      </c>
      <c r="C736" s="74" t="s">
        <v>20</v>
      </c>
      <c r="D736" s="74" t="s">
        <v>20</v>
      </c>
      <c r="E736" s="74" t="s">
        <v>20</v>
      </c>
      <c r="F736" s="74" t="s">
        <v>20</v>
      </c>
      <c r="G736" s="74" t="s">
        <v>20</v>
      </c>
      <c r="H736" s="74" t="s">
        <v>20</v>
      </c>
      <c r="I736" s="74" t="s">
        <v>20</v>
      </c>
      <c r="J736" s="74" t="s">
        <v>20</v>
      </c>
      <c r="K736" s="74" t="s">
        <v>20</v>
      </c>
      <c r="L736" s="74" t="s">
        <v>20</v>
      </c>
      <c r="M736" s="74" t="s">
        <v>20</v>
      </c>
      <c r="N736" s="74" t="s">
        <v>20</v>
      </c>
      <c r="O736" s="74" t="s">
        <v>20</v>
      </c>
      <c r="P736" s="70">
        <v>713</v>
      </c>
    </row>
    <row r="737" spans="1:16" ht="12.75" customHeight="1" x14ac:dyDescent="0.2">
      <c r="A737" s="68">
        <v>714</v>
      </c>
      <c r="B737" s="40" t="s">
        <v>269</v>
      </c>
      <c r="C737" s="74" t="s">
        <v>20</v>
      </c>
      <c r="D737" s="74" t="s">
        <v>20</v>
      </c>
      <c r="E737" s="74" t="s">
        <v>20</v>
      </c>
      <c r="F737" s="74" t="s">
        <v>20</v>
      </c>
      <c r="G737" s="74" t="s">
        <v>20</v>
      </c>
      <c r="H737" s="74" t="s">
        <v>20</v>
      </c>
      <c r="I737" s="74" t="s">
        <v>20</v>
      </c>
      <c r="J737" s="74" t="s">
        <v>20</v>
      </c>
      <c r="K737" s="74" t="s">
        <v>20</v>
      </c>
      <c r="L737" s="74" t="s">
        <v>20</v>
      </c>
      <c r="M737" s="74" t="s">
        <v>20</v>
      </c>
      <c r="N737" s="74" t="s">
        <v>20</v>
      </c>
      <c r="O737" s="74" t="s">
        <v>20</v>
      </c>
      <c r="P737" s="70">
        <v>714</v>
      </c>
    </row>
    <row r="738" spans="1:16" ht="12.75" customHeight="1" x14ac:dyDescent="0.2">
      <c r="A738" s="68">
        <v>715</v>
      </c>
      <c r="B738" s="30" t="s">
        <v>270</v>
      </c>
      <c r="C738" s="72">
        <f t="shared" ref="C738:O738" si="650">SUM(C739,C740,C741)</f>
        <v>0</v>
      </c>
      <c r="D738" s="72">
        <f t="shared" si="650"/>
        <v>0</v>
      </c>
      <c r="E738" s="72">
        <f t="shared" si="650"/>
        <v>0</v>
      </c>
      <c r="F738" s="72">
        <f t="shared" si="650"/>
        <v>0</v>
      </c>
      <c r="G738" s="72">
        <f t="shared" si="650"/>
        <v>0</v>
      </c>
      <c r="H738" s="72">
        <f t="shared" si="650"/>
        <v>0</v>
      </c>
      <c r="I738" s="72">
        <f t="shared" si="650"/>
        <v>0</v>
      </c>
      <c r="J738" s="72">
        <f t="shared" si="650"/>
        <v>0</v>
      </c>
      <c r="K738" s="72">
        <f t="shared" si="650"/>
        <v>0</v>
      </c>
      <c r="L738" s="72">
        <f t="shared" si="650"/>
        <v>0</v>
      </c>
      <c r="M738" s="72">
        <f t="shared" si="650"/>
        <v>0</v>
      </c>
      <c r="N738" s="72">
        <f t="shared" si="650"/>
        <v>0</v>
      </c>
      <c r="O738" s="72">
        <f t="shared" si="650"/>
        <v>0</v>
      </c>
      <c r="P738" s="70">
        <v>715</v>
      </c>
    </row>
    <row r="739" spans="1:16" ht="12.75" customHeight="1" x14ac:dyDescent="0.2">
      <c r="A739" s="68">
        <v>716</v>
      </c>
      <c r="B739" s="31" t="s">
        <v>357</v>
      </c>
      <c r="C739" s="72">
        <f t="shared" ref="C739:C741" si="651">SUM(D739,E739,F739,G739)</f>
        <v>0</v>
      </c>
      <c r="D739" s="72">
        <v>0</v>
      </c>
      <c r="E739" s="72">
        <v>0</v>
      </c>
      <c r="F739" s="72">
        <v>0</v>
      </c>
      <c r="G739" s="72">
        <v>0</v>
      </c>
      <c r="H739" s="72">
        <f t="shared" ref="H739:H741" si="652">SUM(I739,J739,K739,L739)</f>
        <v>0</v>
      </c>
      <c r="I739" s="72">
        <v>0</v>
      </c>
      <c r="J739" s="72">
        <v>0</v>
      </c>
      <c r="K739" s="72">
        <v>0</v>
      </c>
      <c r="L739" s="72">
        <v>0</v>
      </c>
      <c r="M739" s="72">
        <f t="shared" ref="M739:M741" si="653">SUM(N739,O739)</f>
        <v>0</v>
      </c>
      <c r="N739" s="72">
        <v>0</v>
      </c>
      <c r="O739" s="72">
        <v>0</v>
      </c>
      <c r="P739" s="70">
        <v>716</v>
      </c>
    </row>
    <row r="740" spans="1:16" ht="12.75" customHeight="1" x14ac:dyDescent="0.2">
      <c r="A740" s="68">
        <v>717</v>
      </c>
      <c r="B740" s="31" t="s">
        <v>271</v>
      </c>
      <c r="C740" s="72">
        <f t="shared" si="651"/>
        <v>0</v>
      </c>
      <c r="D740" s="72">
        <v>0</v>
      </c>
      <c r="E740" s="72">
        <v>0</v>
      </c>
      <c r="F740" s="72">
        <v>0</v>
      </c>
      <c r="G740" s="72">
        <v>0</v>
      </c>
      <c r="H740" s="72">
        <f t="shared" si="652"/>
        <v>0</v>
      </c>
      <c r="I740" s="72">
        <v>0</v>
      </c>
      <c r="J740" s="72">
        <v>0</v>
      </c>
      <c r="K740" s="72">
        <v>0</v>
      </c>
      <c r="L740" s="72">
        <v>0</v>
      </c>
      <c r="M740" s="72">
        <f t="shared" si="653"/>
        <v>0</v>
      </c>
      <c r="N740" s="72">
        <v>0</v>
      </c>
      <c r="O740" s="72">
        <v>0</v>
      </c>
      <c r="P740" s="70">
        <v>717</v>
      </c>
    </row>
    <row r="741" spans="1:16" ht="12.75" customHeight="1" x14ac:dyDescent="0.2">
      <c r="A741" s="68">
        <v>718</v>
      </c>
      <c r="B741" s="31" t="s">
        <v>272</v>
      </c>
      <c r="C741" s="72">
        <f t="shared" si="651"/>
        <v>0</v>
      </c>
      <c r="D741" s="72">
        <v>0</v>
      </c>
      <c r="E741" s="72">
        <v>0</v>
      </c>
      <c r="F741" s="72">
        <v>0</v>
      </c>
      <c r="G741" s="72">
        <v>0</v>
      </c>
      <c r="H741" s="72">
        <f t="shared" si="652"/>
        <v>0</v>
      </c>
      <c r="I741" s="72">
        <v>0</v>
      </c>
      <c r="J741" s="72">
        <v>0</v>
      </c>
      <c r="K741" s="72">
        <v>0</v>
      </c>
      <c r="L741" s="72">
        <v>0</v>
      </c>
      <c r="M741" s="72">
        <f t="shared" si="653"/>
        <v>0</v>
      </c>
      <c r="N741" s="72">
        <v>0</v>
      </c>
      <c r="O741" s="72">
        <v>0</v>
      </c>
      <c r="P741" s="70">
        <v>718</v>
      </c>
    </row>
    <row r="742" spans="1:16" ht="12.75" customHeight="1" x14ac:dyDescent="0.2">
      <c r="A742" s="68">
        <v>719</v>
      </c>
      <c r="B742" s="27" t="s">
        <v>273</v>
      </c>
      <c r="C742" s="72">
        <f t="shared" ref="C742:O742" si="654">SUM(C743,C744)</f>
        <v>1001.6999999999999</v>
      </c>
      <c r="D742" s="72">
        <f t="shared" si="654"/>
        <v>-351.19999999999993</v>
      </c>
      <c r="E742" s="72">
        <f t="shared" si="654"/>
        <v>61.300000000000004</v>
      </c>
      <c r="F742" s="72">
        <f t="shared" si="654"/>
        <v>495.69999999999993</v>
      </c>
      <c r="G742" s="72">
        <f t="shared" si="654"/>
        <v>795.89999999999986</v>
      </c>
      <c r="H742" s="72">
        <f t="shared" si="654"/>
        <v>-1091.7000000000003</v>
      </c>
      <c r="I742" s="72">
        <f t="shared" si="654"/>
        <v>-1398.7</v>
      </c>
      <c r="J742" s="72">
        <f t="shared" si="654"/>
        <v>-327.90000000000003</v>
      </c>
      <c r="K742" s="72">
        <f t="shared" si="654"/>
        <v>634</v>
      </c>
      <c r="L742" s="72">
        <f t="shared" si="654"/>
        <v>0.90000000000003411</v>
      </c>
      <c r="M742" s="72">
        <f t="shared" si="654"/>
        <v>100.4</v>
      </c>
      <c r="N742" s="72">
        <f t="shared" si="654"/>
        <v>-464.90000000000003</v>
      </c>
      <c r="O742" s="72">
        <f t="shared" si="654"/>
        <v>565.30000000000007</v>
      </c>
      <c r="P742" s="70">
        <v>719</v>
      </c>
    </row>
    <row r="743" spans="1:16" ht="12.75" customHeight="1" x14ac:dyDescent="0.2">
      <c r="A743" s="68">
        <v>720</v>
      </c>
      <c r="B743" s="40" t="s">
        <v>274</v>
      </c>
      <c r="C743" s="72">
        <f t="shared" ref="C743:C744" si="655">SUM(D743,E743,F743,G743)</f>
        <v>900.5</v>
      </c>
      <c r="D743" s="72">
        <v>-489.29999999999995</v>
      </c>
      <c r="E743" s="72">
        <v>34.6</v>
      </c>
      <c r="F743" s="72">
        <v>237.6</v>
      </c>
      <c r="G743" s="72">
        <v>1117.5999999999999</v>
      </c>
      <c r="H743" s="72">
        <f t="shared" ref="H743:H744" si="656">SUM(I743,J743,K743,L743)</f>
        <v>-1595.4000000000003</v>
      </c>
      <c r="I743" s="72">
        <v>-1625.2</v>
      </c>
      <c r="J743" s="72">
        <v>-285.60000000000002</v>
      </c>
      <c r="K743" s="72">
        <v>457.1</v>
      </c>
      <c r="L743" s="72">
        <v>-141.69999999999999</v>
      </c>
      <c r="M743" s="72">
        <f t="shared" ref="M743:M744" si="657">SUM(N743,O743)</f>
        <v>100</v>
      </c>
      <c r="N743" s="72">
        <v>-468.6</v>
      </c>
      <c r="O743" s="72">
        <v>568.6</v>
      </c>
      <c r="P743" s="70">
        <v>720</v>
      </c>
    </row>
    <row r="744" spans="1:16" ht="12.75" customHeight="1" x14ac:dyDescent="0.2">
      <c r="A744" s="68">
        <v>721</v>
      </c>
      <c r="B744" s="40" t="s">
        <v>275</v>
      </c>
      <c r="C744" s="72">
        <f t="shared" si="655"/>
        <v>101.19999999999993</v>
      </c>
      <c r="D744" s="72">
        <v>138.1</v>
      </c>
      <c r="E744" s="72">
        <v>26.700000000000003</v>
      </c>
      <c r="F744" s="72">
        <v>258.09999999999997</v>
      </c>
      <c r="G744" s="72">
        <v>-321.70000000000005</v>
      </c>
      <c r="H744" s="72">
        <f t="shared" si="656"/>
        <v>503.70000000000005</v>
      </c>
      <c r="I744" s="72">
        <v>226.5</v>
      </c>
      <c r="J744" s="72">
        <v>-42.3</v>
      </c>
      <c r="K744" s="72">
        <v>176.9</v>
      </c>
      <c r="L744" s="72">
        <v>142.60000000000002</v>
      </c>
      <c r="M744" s="72">
        <f t="shared" si="657"/>
        <v>0.39999999999999947</v>
      </c>
      <c r="N744" s="72">
        <v>3.7</v>
      </c>
      <c r="O744" s="72">
        <v>-3.3000000000000007</v>
      </c>
      <c r="P744" s="70">
        <v>721</v>
      </c>
    </row>
    <row r="745" spans="1:16" ht="12.75" customHeight="1" x14ac:dyDescent="0.2">
      <c r="A745" s="68">
        <v>722</v>
      </c>
      <c r="B745" s="27" t="s">
        <v>276</v>
      </c>
      <c r="C745" s="72">
        <f t="shared" ref="C745:O745" si="658">SUM(C746,C747,C748)</f>
        <v>241.39999999999998</v>
      </c>
      <c r="D745" s="72">
        <f t="shared" si="658"/>
        <v>-0.20000000000000284</v>
      </c>
      <c r="E745" s="72">
        <f t="shared" si="658"/>
        <v>-43.40000000000002</v>
      </c>
      <c r="F745" s="72">
        <f t="shared" si="658"/>
        <v>-88.5</v>
      </c>
      <c r="G745" s="72">
        <f t="shared" si="658"/>
        <v>373.5</v>
      </c>
      <c r="H745" s="72">
        <f t="shared" si="658"/>
        <v>401.50000000000006</v>
      </c>
      <c r="I745" s="72">
        <f t="shared" si="658"/>
        <v>182.9</v>
      </c>
      <c r="J745" s="72">
        <f t="shared" si="658"/>
        <v>-132.69999999999999</v>
      </c>
      <c r="K745" s="72">
        <f t="shared" si="658"/>
        <v>234.9</v>
      </c>
      <c r="L745" s="72">
        <f t="shared" si="658"/>
        <v>116.40000000000003</v>
      </c>
      <c r="M745" s="72">
        <f t="shared" si="658"/>
        <v>6.2999999999999972</v>
      </c>
      <c r="N745" s="72">
        <f t="shared" si="658"/>
        <v>50.3</v>
      </c>
      <c r="O745" s="72">
        <f t="shared" si="658"/>
        <v>-44</v>
      </c>
      <c r="P745" s="70">
        <v>722</v>
      </c>
    </row>
    <row r="746" spans="1:16" ht="12.75" customHeight="1" x14ac:dyDescent="0.2">
      <c r="A746" s="68">
        <v>723</v>
      </c>
      <c r="B746" s="40" t="s">
        <v>358</v>
      </c>
      <c r="C746" s="74" t="s">
        <v>20</v>
      </c>
      <c r="D746" s="74" t="s">
        <v>20</v>
      </c>
      <c r="E746" s="74" t="s">
        <v>20</v>
      </c>
      <c r="F746" s="74" t="s">
        <v>20</v>
      </c>
      <c r="G746" s="74" t="s">
        <v>20</v>
      </c>
      <c r="H746" s="74" t="s">
        <v>20</v>
      </c>
      <c r="I746" s="74" t="s">
        <v>20</v>
      </c>
      <c r="J746" s="74" t="s">
        <v>20</v>
      </c>
      <c r="K746" s="74" t="s">
        <v>20</v>
      </c>
      <c r="L746" s="74" t="s">
        <v>20</v>
      </c>
      <c r="M746" s="74" t="s">
        <v>20</v>
      </c>
      <c r="N746" s="74" t="s">
        <v>20</v>
      </c>
      <c r="O746" s="74" t="s">
        <v>20</v>
      </c>
      <c r="P746" s="70">
        <v>723</v>
      </c>
    </row>
    <row r="747" spans="1:16" ht="12.75" customHeight="1" x14ac:dyDescent="0.2">
      <c r="A747" s="68">
        <v>724</v>
      </c>
      <c r="B747" s="40" t="s">
        <v>277</v>
      </c>
      <c r="C747" s="74" t="s">
        <v>20</v>
      </c>
      <c r="D747" s="74">
        <v>0</v>
      </c>
      <c r="E747" s="74">
        <v>0</v>
      </c>
      <c r="F747" s="74">
        <v>0</v>
      </c>
      <c r="G747" s="74">
        <v>0</v>
      </c>
      <c r="H747" s="74" t="s">
        <v>20</v>
      </c>
      <c r="I747" s="74">
        <v>0</v>
      </c>
      <c r="J747" s="74">
        <v>0</v>
      </c>
      <c r="K747" s="74">
        <v>0</v>
      </c>
      <c r="L747" s="74">
        <v>0</v>
      </c>
      <c r="M747" s="74" t="s">
        <v>20</v>
      </c>
      <c r="N747" s="74">
        <v>0</v>
      </c>
      <c r="O747" s="74">
        <v>0</v>
      </c>
      <c r="P747" s="70">
        <v>724</v>
      </c>
    </row>
    <row r="748" spans="1:16" ht="12.75" customHeight="1" x14ac:dyDescent="0.2">
      <c r="A748" s="68">
        <v>725</v>
      </c>
      <c r="B748" s="40" t="s">
        <v>278</v>
      </c>
      <c r="C748" s="72">
        <f t="shared" ref="C748" si="659">SUM(D748,E748,F748,G748)</f>
        <v>241.39999999999998</v>
      </c>
      <c r="D748" s="72">
        <v>-0.20000000000000284</v>
      </c>
      <c r="E748" s="72">
        <v>-43.40000000000002</v>
      </c>
      <c r="F748" s="72">
        <v>-88.5</v>
      </c>
      <c r="G748" s="72">
        <v>373.5</v>
      </c>
      <c r="H748" s="72">
        <f t="shared" ref="H748" si="660">SUM(I748,J748,K748,L748)</f>
        <v>401.50000000000006</v>
      </c>
      <c r="I748" s="72">
        <v>182.9</v>
      </c>
      <c r="J748" s="72">
        <v>-132.69999999999999</v>
      </c>
      <c r="K748" s="72">
        <v>234.9</v>
      </c>
      <c r="L748" s="72">
        <v>116.40000000000003</v>
      </c>
      <c r="M748" s="72">
        <f t="shared" ref="M748" si="661">SUM(N748,O748)</f>
        <v>6.2999999999999972</v>
      </c>
      <c r="N748" s="72">
        <v>50.3</v>
      </c>
      <c r="O748" s="72">
        <v>-44</v>
      </c>
      <c r="P748" s="70">
        <v>725</v>
      </c>
    </row>
    <row r="749" spans="1:16" ht="12.75" customHeight="1" x14ac:dyDescent="0.2">
      <c r="A749" s="68">
        <v>726</v>
      </c>
      <c r="B749" s="27" t="s">
        <v>279</v>
      </c>
      <c r="C749" s="72">
        <f t="shared" ref="C749:O749" si="662">SUM(C750,C751)</f>
        <v>52.400000000000006</v>
      </c>
      <c r="D749" s="72">
        <f t="shared" si="662"/>
        <v>13.899999999999999</v>
      </c>
      <c r="E749" s="72">
        <f t="shared" si="662"/>
        <v>13</v>
      </c>
      <c r="F749" s="72">
        <f t="shared" si="662"/>
        <v>13.099999999999998</v>
      </c>
      <c r="G749" s="72">
        <f t="shared" si="662"/>
        <v>12.4</v>
      </c>
      <c r="H749" s="72">
        <f t="shared" si="662"/>
        <v>20.900000000000002</v>
      </c>
      <c r="I749" s="72">
        <f t="shared" si="662"/>
        <v>7.3000000000000007</v>
      </c>
      <c r="J749" s="72">
        <f t="shared" si="662"/>
        <v>7.3000000000000007</v>
      </c>
      <c r="K749" s="72">
        <f t="shared" si="662"/>
        <v>-1.0999999999999996</v>
      </c>
      <c r="L749" s="72">
        <f t="shared" si="662"/>
        <v>7.4</v>
      </c>
      <c r="M749" s="72">
        <f t="shared" si="662"/>
        <v>-118.69999999999999</v>
      </c>
      <c r="N749" s="72">
        <f t="shared" si="662"/>
        <v>-1.5000000000000002</v>
      </c>
      <c r="O749" s="72">
        <f t="shared" si="662"/>
        <v>-117.19999999999999</v>
      </c>
      <c r="P749" s="70">
        <v>726</v>
      </c>
    </row>
    <row r="750" spans="1:16" ht="12.75" customHeight="1" x14ac:dyDescent="0.2">
      <c r="A750" s="68">
        <v>727</v>
      </c>
      <c r="B750" s="39" t="s">
        <v>280</v>
      </c>
      <c r="C750" s="72">
        <f t="shared" ref="C750:O751" si="663">SUM(C753,C756)</f>
        <v>15.499999999999998</v>
      </c>
      <c r="D750" s="72">
        <f t="shared" si="663"/>
        <v>4.0999999999999996</v>
      </c>
      <c r="E750" s="72">
        <f t="shared" si="663"/>
        <v>4.1999999999999993</v>
      </c>
      <c r="F750" s="72">
        <f t="shared" si="663"/>
        <v>3.6</v>
      </c>
      <c r="G750" s="72">
        <f t="shared" si="663"/>
        <v>3.6</v>
      </c>
      <c r="H750" s="72">
        <f t="shared" si="663"/>
        <v>20.700000000000003</v>
      </c>
      <c r="I750" s="72">
        <f t="shared" si="663"/>
        <v>4.4000000000000004</v>
      </c>
      <c r="J750" s="72">
        <f t="shared" si="663"/>
        <v>5.2</v>
      </c>
      <c r="K750" s="72">
        <f t="shared" si="663"/>
        <v>5.8</v>
      </c>
      <c r="L750" s="72">
        <f t="shared" si="663"/>
        <v>5.3</v>
      </c>
      <c r="M750" s="72">
        <f t="shared" si="663"/>
        <v>-7</v>
      </c>
      <c r="N750" s="72">
        <f t="shared" si="663"/>
        <v>-3.4000000000000004</v>
      </c>
      <c r="O750" s="72">
        <f t="shared" si="663"/>
        <v>-3.5999999999999996</v>
      </c>
      <c r="P750" s="70">
        <v>727</v>
      </c>
    </row>
    <row r="751" spans="1:16" ht="12.75" customHeight="1" x14ac:dyDescent="0.2">
      <c r="A751" s="68">
        <v>728</v>
      </c>
      <c r="B751" s="39" t="s">
        <v>281</v>
      </c>
      <c r="C751" s="72">
        <f t="shared" si="663"/>
        <v>36.900000000000006</v>
      </c>
      <c r="D751" s="72">
        <f t="shared" si="663"/>
        <v>9.7999999999999989</v>
      </c>
      <c r="E751" s="72">
        <f t="shared" si="663"/>
        <v>8.8000000000000007</v>
      </c>
      <c r="F751" s="72">
        <f t="shared" si="663"/>
        <v>9.4999999999999982</v>
      </c>
      <c r="G751" s="72">
        <f t="shared" si="663"/>
        <v>8.8000000000000007</v>
      </c>
      <c r="H751" s="72">
        <f t="shared" si="663"/>
        <v>0.20000000000000062</v>
      </c>
      <c r="I751" s="72">
        <f t="shared" si="663"/>
        <v>2.9000000000000004</v>
      </c>
      <c r="J751" s="72">
        <f t="shared" si="663"/>
        <v>2.1</v>
      </c>
      <c r="K751" s="72">
        <f t="shared" si="663"/>
        <v>-6.8999999999999995</v>
      </c>
      <c r="L751" s="72">
        <f t="shared" si="663"/>
        <v>2.1</v>
      </c>
      <c r="M751" s="72">
        <f t="shared" si="663"/>
        <v>-111.69999999999999</v>
      </c>
      <c r="N751" s="72">
        <f t="shared" si="663"/>
        <v>1.9000000000000001</v>
      </c>
      <c r="O751" s="72">
        <f t="shared" si="663"/>
        <v>-113.6</v>
      </c>
      <c r="P751" s="70">
        <v>728</v>
      </c>
    </row>
    <row r="752" spans="1:16" ht="12.75" customHeight="1" x14ac:dyDescent="0.2">
      <c r="A752" s="68">
        <v>729</v>
      </c>
      <c r="B752" s="28" t="s">
        <v>282</v>
      </c>
      <c r="C752" s="72">
        <f t="shared" ref="C752:O752" si="664">SUM(C753,C754)</f>
        <v>0</v>
      </c>
      <c r="D752" s="72">
        <f t="shared" si="664"/>
        <v>0</v>
      </c>
      <c r="E752" s="72">
        <f t="shared" si="664"/>
        <v>0</v>
      </c>
      <c r="F752" s="72">
        <f t="shared" si="664"/>
        <v>0</v>
      </c>
      <c r="G752" s="72">
        <f t="shared" si="664"/>
        <v>0</v>
      </c>
      <c r="H752" s="72">
        <f t="shared" si="664"/>
        <v>0</v>
      </c>
      <c r="I752" s="72">
        <f t="shared" si="664"/>
        <v>0</v>
      </c>
      <c r="J752" s="72">
        <f t="shared" si="664"/>
        <v>0</v>
      </c>
      <c r="K752" s="72">
        <f t="shared" si="664"/>
        <v>0</v>
      </c>
      <c r="L752" s="72">
        <f t="shared" si="664"/>
        <v>0</v>
      </c>
      <c r="M752" s="72">
        <f t="shared" si="664"/>
        <v>0</v>
      </c>
      <c r="N752" s="72">
        <f t="shared" si="664"/>
        <v>0</v>
      </c>
      <c r="O752" s="72">
        <f t="shared" si="664"/>
        <v>0</v>
      </c>
      <c r="P752" s="70">
        <v>729</v>
      </c>
    </row>
    <row r="753" spans="1:16" ht="12.75" customHeight="1" x14ac:dyDescent="0.2">
      <c r="A753" s="68">
        <v>730</v>
      </c>
      <c r="B753" s="39" t="s">
        <v>283</v>
      </c>
      <c r="C753" s="74" t="s">
        <v>20</v>
      </c>
      <c r="D753" s="74" t="s">
        <v>20</v>
      </c>
      <c r="E753" s="74" t="s">
        <v>20</v>
      </c>
      <c r="F753" s="74" t="s">
        <v>20</v>
      </c>
      <c r="G753" s="74" t="s">
        <v>20</v>
      </c>
      <c r="H753" s="74" t="s">
        <v>20</v>
      </c>
      <c r="I753" s="74" t="s">
        <v>20</v>
      </c>
      <c r="J753" s="74" t="s">
        <v>20</v>
      </c>
      <c r="K753" s="74" t="s">
        <v>20</v>
      </c>
      <c r="L753" s="74" t="s">
        <v>20</v>
      </c>
      <c r="M753" s="74" t="s">
        <v>20</v>
      </c>
      <c r="N753" s="74" t="s">
        <v>20</v>
      </c>
      <c r="O753" s="74" t="s">
        <v>20</v>
      </c>
      <c r="P753" s="70">
        <v>730</v>
      </c>
    </row>
    <row r="754" spans="1:16" ht="12.75" customHeight="1" x14ac:dyDescent="0.2">
      <c r="A754" s="68">
        <v>731</v>
      </c>
      <c r="B754" s="39" t="s">
        <v>284</v>
      </c>
      <c r="C754" s="74" t="s">
        <v>20</v>
      </c>
      <c r="D754" s="74" t="s">
        <v>20</v>
      </c>
      <c r="E754" s="74" t="s">
        <v>20</v>
      </c>
      <c r="F754" s="74" t="s">
        <v>20</v>
      </c>
      <c r="G754" s="74" t="s">
        <v>20</v>
      </c>
      <c r="H754" s="74" t="s">
        <v>20</v>
      </c>
      <c r="I754" s="74" t="s">
        <v>20</v>
      </c>
      <c r="J754" s="74" t="s">
        <v>20</v>
      </c>
      <c r="K754" s="74" t="s">
        <v>20</v>
      </c>
      <c r="L754" s="74" t="s">
        <v>20</v>
      </c>
      <c r="M754" s="74" t="s">
        <v>20</v>
      </c>
      <c r="N754" s="74" t="s">
        <v>20</v>
      </c>
      <c r="O754" s="74" t="s">
        <v>20</v>
      </c>
      <c r="P754" s="70">
        <v>731</v>
      </c>
    </row>
    <row r="755" spans="1:16" ht="12.75" customHeight="1" x14ac:dyDescent="0.2">
      <c r="A755" s="68">
        <v>732</v>
      </c>
      <c r="B755" s="28" t="s">
        <v>285</v>
      </c>
      <c r="C755" s="72">
        <f t="shared" ref="C755:O755" si="665">SUM(C756,C757)</f>
        <v>52.400000000000006</v>
      </c>
      <c r="D755" s="72">
        <f t="shared" si="665"/>
        <v>13.899999999999999</v>
      </c>
      <c r="E755" s="72">
        <f t="shared" si="665"/>
        <v>13</v>
      </c>
      <c r="F755" s="72">
        <f t="shared" si="665"/>
        <v>13.099999999999998</v>
      </c>
      <c r="G755" s="72">
        <f t="shared" si="665"/>
        <v>12.4</v>
      </c>
      <c r="H755" s="72">
        <f t="shared" si="665"/>
        <v>20.900000000000002</v>
      </c>
      <c r="I755" s="72">
        <f t="shared" si="665"/>
        <v>7.3000000000000007</v>
      </c>
      <c r="J755" s="72">
        <f t="shared" si="665"/>
        <v>7.3000000000000007</v>
      </c>
      <c r="K755" s="72">
        <f t="shared" si="665"/>
        <v>-1.0999999999999996</v>
      </c>
      <c r="L755" s="72">
        <f t="shared" si="665"/>
        <v>7.4</v>
      </c>
      <c r="M755" s="72">
        <f t="shared" si="665"/>
        <v>-118.69999999999999</v>
      </c>
      <c r="N755" s="72">
        <f t="shared" si="665"/>
        <v>-1.5000000000000002</v>
      </c>
      <c r="O755" s="72">
        <f t="shared" si="665"/>
        <v>-117.19999999999999</v>
      </c>
      <c r="P755" s="70">
        <v>732</v>
      </c>
    </row>
    <row r="756" spans="1:16" ht="12.75" customHeight="1" x14ac:dyDescent="0.2">
      <c r="A756" s="68">
        <v>733</v>
      </c>
      <c r="B756" s="39" t="s">
        <v>286</v>
      </c>
      <c r="C756" s="72">
        <f t="shared" ref="C756:C757" si="666">SUM(D756,E756,F756,G756)</f>
        <v>15.499999999999998</v>
      </c>
      <c r="D756" s="72">
        <v>4.0999999999999996</v>
      </c>
      <c r="E756" s="72">
        <v>4.1999999999999993</v>
      </c>
      <c r="F756" s="72">
        <v>3.6</v>
      </c>
      <c r="G756" s="72">
        <v>3.6</v>
      </c>
      <c r="H756" s="72">
        <f t="shared" ref="H756:H757" si="667">SUM(I756,J756,K756,L756)</f>
        <v>20.700000000000003</v>
      </c>
      <c r="I756" s="72">
        <v>4.4000000000000004</v>
      </c>
      <c r="J756" s="72">
        <v>5.2</v>
      </c>
      <c r="K756" s="72">
        <v>5.8</v>
      </c>
      <c r="L756" s="72">
        <v>5.3</v>
      </c>
      <c r="M756" s="72">
        <f t="shared" ref="M756:M757" si="668">SUM(N756,O756)</f>
        <v>-7</v>
      </c>
      <c r="N756" s="72">
        <v>-3.4000000000000004</v>
      </c>
      <c r="O756" s="72">
        <v>-3.5999999999999996</v>
      </c>
      <c r="P756" s="70">
        <v>733</v>
      </c>
    </row>
    <row r="757" spans="1:16" ht="12.75" customHeight="1" x14ac:dyDescent="0.2">
      <c r="A757" s="68">
        <v>734</v>
      </c>
      <c r="B757" s="39" t="s">
        <v>287</v>
      </c>
      <c r="C757" s="72">
        <f t="shared" si="666"/>
        <v>36.900000000000006</v>
      </c>
      <c r="D757" s="72">
        <v>9.7999999999999989</v>
      </c>
      <c r="E757" s="72">
        <v>8.8000000000000007</v>
      </c>
      <c r="F757" s="72">
        <v>9.4999999999999982</v>
      </c>
      <c r="G757" s="72">
        <v>8.8000000000000007</v>
      </c>
      <c r="H757" s="72">
        <f t="shared" si="667"/>
        <v>0.20000000000000062</v>
      </c>
      <c r="I757" s="72">
        <v>2.9000000000000004</v>
      </c>
      <c r="J757" s="72">
        <v>2.1</v>
      </c>
      <c r="K757" s="72">
        <v>-6.8999999999999995</v>
      </c>
      <c r="L757" s="72">
        <v>2.1</v>
      </c>
      <c r="M757" s="72">
        <f t="shared" si="668"/>
        <v>-111.69999999999999</v>
      </c>
      <c r="N757" s="72">
        <v>1.9000000000000001</v>
      </c>
      <c r="O757" s="72">
        <v>-113.6</v>
      </c>
      <c r="P757" s="70">
        <v>734</v>
      </c>
    </row>
    <row r="758" spans="1:16" ht="15.75" customHeight="1" x14ac:dyDescent="0.2">
      <c r="A758" s="68">
        <v>735</v>
      </c>
      <c r="B758" s="26" t="s">
        <v>288</v>
      </c>
      <c r="C758" s="73">
        <f t="shared" ref="C758:L758" si="669">SUM(C759)-SUM(C773)</f>
        <v>0</v>
      </c>
      <c r="D758" s="73">
        <f t="shared" si="669"/>
        <v>0</v>
      </c>
      <c r="E758" s="73">
        <f t="shared" si="669"/>
        <v>0</v>
      </c>
      <c r="F758" s="73">
        <f t="shared" si="669"/>
        <v>0</v>
      </c>
      <c r="G758" s="73">
        <f t="shared" si="669"/>
        <v>0</v>
      </c>
      <c r="H758" s="73">
        <f t="shared" si="669"/>
        <v>0</v>
      </c>
      <c r="I758" s="73">
        <f t="shared" si="669"/>
        <v>0</v>
      </c>
      <c r="J758" s="73">
        <f t="shared" si="669"/>
        <v>0</v>
      </c>
      <c r="K758" s="73">
        <f t="shared" si="669"/>
        <v>0</v>
      </c>
      <c r="L758" s="73">
        <f t="shared" si="669"/>
        <v>0</v>
      </c>
      <c r="M758" s="73">
        <f t="shared" ref="M758:O758" si="670">SUM(M759)-SUM(M773)</f>
        <v>0</v>
      </c>
      <c r="N758" s="73">
        <f t="shared" si="670"/>
        <v>0</v>
      </c>
      <c r="O758" s="73">
        <f t="shared" si="670"/>
        <v>0</v>
      </c>
      <c r="P758" s="70">
        <v>735</v>
      </c>
    </row>
    <row r="759" spans="1:16" ht="15.75" customHeight="1" x14ac:dyDescent="0.2">
      <c r="A759" s="68">
        <v>736</v>
      </c>
      <c r="B759" s="37" t="s">
        <v>170</v>
      </c>
      <c r="C759" s="73">
        <f>SUM(C761,C762,C763,C764)</f>
        <v>0</v>
      </c>
      <c r="D759" s="73">
        <f>SUM(D761,D762,D763,D764)</f>
        <v>0</v>
      </c>
      <c r="E759" s="73">
        <f t="shared" ref="E759:G759" si="671">SUM(E761,E762,E763,E764)</f>
        <v>0</v>
      </c>
      <c r="F759" s="73">
        <f t="shared" si="671"/>
        <v>0</v>
      </c>
      <c r="G759" s="73">
        <f t="shared" si="671"/>
        <v>0</v>
      </c>
      <c r="H759" s="73">
        <f>SUM(H761,H762,H763,H764)</f>
        <v>0</v>
      </c>
      <c r="I759" s="73">
        <f>SUM(I761,I762,I763,I764)</f>
        <v>0</v>
      </c>
      <c r="J759" s="73">
        <f t="shared" ref="J759:L759" si="672">SUM(J761,J762,J763,J764)</f>
        <v>0</v>
      </c>
      <c r="K759" s="73">
        <f t="shared" si="672"/>
        <v>0</v>
      </c>
      <c r="L759" s="73">
        <f t="shared" si="672"/>
        <v>0</v>
      </c>
      <c r="M759" s="73">
        <f>SUM(M761,M762,M763,M764)</f>
        <v>0</v>
      </c>
      <c r="N759" s="73">
        <f>SUM(N761,N762,N763,N764)</f>
        <v>0</v>
      </c>
      <c r="O759" s="73">
        <f t="shared" ref="O759" si="673">SUM(O761,O762,O763,O764)</f>
        <v>0</v>
      </c>
      <c r="P759" s="70">
        <v>736</v>
      </c>
    </row>
    <row r="760" spans="1:16" ht="12.75" customHeight="1" x14ac:dyDescent="0.2">
      <c r="A760" s="68">
        <v>737</v>
      </c>
      <c r="B760" s="27" t="s">
        <v>289</v>
      </c>
      <c r="C760" s="74" t="s">
        <v>20</v>
      </c>
      <c r="D760" s="74" t="s">
        <v>20</v>
      </c>
      <c r="E760" s="74" t="s">
        <v>20</v>
      </c>
      <c r="F760" s="74" t="s">
        <v>20</v>
      </c>
      <c r="G760" s="74" t="s">
        <v>20</v>
      </c>
      <c r="H760" s="74" t="s">
        <v>20</v>
      </c>
      <c r="I760" s="74" t="s">
        <v>20</v>
      </c>
      <c r="J760" s="74" t="s">
        <v>20</v>
      </c>
      <c r="K760" s="74" t="s">
        <v>20</v>
      </c>
      <c r="L760" s="74" t="s">
        <v>20</v>
      </c>
      <c r="M760" s="74" t="s">
        <v>20</v>
      </c>
      <c r="N760" s="74" t="s">
        <v>20</v>
      </c>
      <c r="O760" s="74" t="s">
        <v>20</v>
      </c>
      <c r="P760" s="70">
        <v>737</v>
      </c>
    </row>
    <row r="761" spans="1:16" ht="12.75" customHeight="1" x14ac:dyDescent="0.2">
      <c r="A761" s="68">
        <v>738</v>
      </c>
      <c r="B761" s="30" t="s">
        <v>290</v>
      </c>
      <c r="C761" s="74" t="s">
        <v>20</v>
      </c>
      <c r="D761" s="74" t="s">
        <v>20</v>
      </c>
      <c r="E761" s="74" t="s">
        <v>20</v>
      </c>
      <c r="F761" s="74" t="s">
        <v>20</v>
      </c>
      <c r="G761" s="74" t="s">
        <v>20</v>
      </c>
      <c r="H761" s="74" t="s">
        <v>20</v>
      </c>
      <c r="I761" s="74" t="s">
        <v>20</v>
      </c>
      <c r="J761" s="74" t="s">
        <v>20</v>
      </c>
      <c r="K761" s="74" t="s">
        <v>20</v>
      </c>
      <c r="L761" s="74" t="s">
        <v>20</v>
      </c>
      <c r="M761" s="74" t="s">
        <v>20</v>
      </c>
      <c r="N761" s="74" t="s">
        <v>20</v>
      </c>
      <c r="O761" s="74" t="s">
        <v>20</v>
      </c>
      <c r="P761" s="70">
        <v>738</v>
      </c>
    </row>
    <row r="762" spans="1:16" ht="12.75" customHeight="1" x14ac:dyDescent="0.2">
      <c r="A762" s="68">
        <v>739</v>
      </c>
      <c r="B762" s="27" t="s">
        <v>291</v>
      </c>
      <c r="C762" s="74" t="s">
        <v>20</v>
      </c>
      <c r="D762" s="74" t="s">
        <v>20</v>
      </c>
      <c r="E762" s="74" t="s">
        <v>20</v>
      </c>
      <c r="F762" s="74" t="s">
        <v>20</v>
      </c>
      <c r="G762" s="74" t="s">
        <v>20</v>
      </c>
      <c r="H762" s="74" t="s">
        <v>20</v>
      </c>
      <c r="I762" s="74" t="s">
        <v>20</v>
      </c>
      <c r="J762" s="74" t="s">
        <v>20</v>
      </c>
      <c r="K762" s="74" t="s">
        <v>20</v>
      </c>
      <c r="L762" s="74" t="s">
        <v>20</v>
      </c>
      <c r="M762" s="74" t="s">
        <v>20</v>
      </c>
      <c r="N762" s="74" t="s">
        <v>20</v>
      </c>
      <c r="O762" s="74" t="s">
        <v>20</v>
      </c>
      <c r="P762" s="70">
        <v>739</v>
      </c>
    </row>
    <row r="763" spans="1:16" ht="12.75" customHeight="1" x14ac:dyDescent="0.2">
      <c r="A763" s="68">
        <v>740</v>
      </c>
      <c r="B763" s="27" t="s">
        <v>292</v>
      </c>
      <c r="C763" s="74" t="s">
        <v>20</v>
      </c>
      <c r="D763" s="74" t="s">
        <v>20</v>
      </c>
      <c r="E763" s="74" t="s">
        <v>20</v>
      </c>
      <c r="F763" s="74" t="s">
        <v>20</v>
      </c>
      <c r="G763" s="74" t="s">
        <v>20</v>
      </c>
      <c r="H763" s="74" t="s">
        <v>20</v>
      </c>
      <c r="I763" s="74" t="s">
        <v>20</v>
      </c>
      <c r="J763" s="74" t="s">
        <v>20</v>
      </c>
      <c r="K763" s="74" t="s">
        <v>20</v>
      </c>
      <c r="L763" s="74" t="s">
        <v>20</v>
      </c>
      <c r="M763" s="74" t="s">
        <v>20</v>
      </c>
      <c r="N763" s="74" t="s">
        <v>20</v>
      </c>
      <c r="O763" s="74" t="s">
        <v>20</v>
      </c>
      <c r="P763" s="70">
        <v>740</v>
      </c>
    </row>
    <row r="764" spans="1:16" ht="12.75" customHeight="1" x14ac:dyDescent="0.2">
      <c r="A764" s="68">
        <v>741</v>
      </c>
      <c r="B764" s="27" t="s">
        <v>293</v>
      </c>
      <c r="C764" s="72">
        <f t="shared" ref="C764:O764" si="674">SUM(C765,C766)</f>
        <v>0</v>
      </c>
      <c r="D764" s="72">
        <f t="shared" si="674"/>
        <v>0</v>
      </c>
      <c r="E764" s="72">
        <f t="shared" si="674"/>
        <v>0</v>
      </c>
      <c r="F764" s="72">
        <f t="shared" si="674"/>
        <v>0</v>
      </c>
      <c r="G764" s="72">
        <f t="shared" si="674"/>
        <v>0</v>
      </c>
      <c r="H764" s="72">
        <f t="shared" si="674"/>
        <v>0</v>
      </c>
      <c r="I764" s="72">
        <f t="shared" si="674"/>
        <v>0</v>
      </c>
      <c r="J764" s="72">
        <f t="shared" si="674"/>
        <v>0</v>
      </c>
      <c r="K764" s="72">
        <f t="shared" si="674"/>
        <v>0</v>
      </c>
      <c r="L764" s="72">
        <f t="shared" si="674"/>
        <v>0</v>
      </c>
      <c r="M764" s="72">
        <f t="shared" si="674"/>
        <v>0</v>
      </c>
      <c r="N764" s="72">
        <f t="shared" si="674"/>
        <v>0</v>
      </c>
      <c r="O764" s="72">
        <f t="shared" si="674"/>
        <v>0</v>
      </c>
      <c r="P764" s="70">
        <v>741</v>
      </c>
    </row>
    <row r="765" spans="1:16" ht="12.75" customHeight="1" x14ac:dyDescent="0.2">
      <c r="A765" s="68">
        <v>742</v>
      </c>
      <c r="B765" s="39" t="s">
        <v>294</v>
      </c>
      <c r="C765" s="74" t="s">
        <v>20</v>
      </c>
      <c r="D765" s="74" t="s">
        <v>20</v>
      </c>
      <c r="E765" s="74" t="s">
        <v>20</v>
      </c>
      <c r="F765" s="74" t="s">
        <v>20</v>
      </c>
      <c r="G765" s="74" t="s">
        <v>20</v>
      </c>
      <c r="H765" s="74" t="s">
        <v>20</v>
      </c>
      <c r="I765" s="74" t="s">
        <v>20</v>
      </c>
      <c r="J765" s="74" t="s">
        <v>20</v>
      </c>
      <c r="K765" s="74" t="s">
        <v>20</v>
      </c>
      <c r="L765" s="74" t="s">
        <v>20</v>
      </c>
      <c r="M765" s="74" t="s">
        <v>20</v>
      </c>
      <c r="N765" s="74" t="s">
        <v>20</v>
      </c>
      <c r="O765" s="74" t="s">
        <v>20</v>
      </c>
      <c r="P765" s="70">
        <v>742</v>
      </c>
    </row>
    <row r="766" spans="1:16" ht="12.75" customHeight="1" x14ac:dyDescent="0.2">
      <c r="A766" s="68">
        <v>743</v>
      </c>
      <c r="B766" s="39" t="s">
        <v>295</v>
      </c>
      <c r="C766" s="74" t="s">
        <v>20</v>
      </c>
      <c r="D766" s="74" t="s">
        <v>20</v>
      </c>
      <c r="E766" s="74" t="s">
        <v>20</v>
      </c>
      <c r="F766" s="74" t="s">
        <v>20</v>
      </c>
      <c r="G766" s="74" t="s">
        <v>20</v>
      </c>
      <c r="H766" s="74" t="s">
        <v>20</v>
      </c>
      <c r="I766" s="74" t="s">
        <v>20</v>
      </c>
      <c r="J766" s="74" t="s">
        <v>20</v>
      </c>
      <c r="K766" s="74" t="s">
        <v>20</v>
      </c>
      <c r="L766" s="74" t="s">
        <v>20</v>
      </c>
      <c r="M766" s="74" t="s">
        <v>20</v>
      </c>
      <c r="N766" s="74" t="s">
        <v>20</v>
      </c>
      <c r="O766" s="74" t="s">
        <v>20</v>
      </c>
      <c r="P766" s="70">
        <v>743</v>
      </c>
    </row>
    <row r="767" spans="1:16" ht="12.75" customHeight="1" x14ac:dyDescent="0.2">
      <c r="A767" s="68">
        <v>744</v>
      </c>
      <c r="B767" s="41" t="s">
        <v>296</v>
      </c>
      <c r="C767" s="74" t="s">
        <v>20</v>
      </c>
      <c r="D767" s="74" t="s">
        <v>20</v>
      </c>
      <c r="E767" s="74" t="s">
        <v>20</v>
      </c>
      <c r="F767" s="74" t="s">
        <v>20</v>
      </c>
      <c r="G767" s="74" t="s">
        <v>20</v>
      </c>
      <c r="H767" s="74" t="s">
        <v>20</v>
      </c>
      <c r="I767" s="74" t="s">
        <v>20</v>
      </c>
      <c r="J767" s="74" t="s">
        <v>20</v>
      </c>
      <c r="K767" s="74" t="s">
        <v>20</v>
      </c>
      <c r="L767" s="74" t="s">
        <v>20</v>
      </c>
      <c r="M767" s="74" t="s">
        <v>20</v>
      </c>
      <c r="N767" s="74" t="s">
        <v>20</v>
      </c>
      <c r="O767" s="74" t="s">
        <v>20</v>
      </c>
      <c r="P767" s="70">
        <v>744</v>
      </c>
    </row>
    <row r="768" spans="1:16" ht="12.75" customHeight="1" x14ac:dyDescent="0.2">
      <c r="A768" s="68">
        <v>745</v>
      </c>
      <c r="B768" s="41" t="s">
        <v>297</v>
      </c>
      <c r="C768" s="74" t="s">
        <v>20</v>
      </c>
      <c r="D768" s="74" t="s">
        <v>20</v>
      </c>
      <c r="E768" s="74" t="s">
        <v>20</v>
      </c>
      <c r="F768" s="74" t="s">
        <v>20</v>
      </c>
      <c r="G768" s="74" t="s">
        <v>20</v>
      </c>
      <c r="H768" s="74" t="s">
        <v>20</v>
      </c>
      <c r="I768" s="74" t="s">
        <v>20</v>
      </c>
      <c r="J768" s="74" t="s">
        <v>20</v>
      </c>
      <c r="K768" s="74" t="s">
        <v>20</v>
      </c>
      <c r="L768" s="74" t="s">
        <v>20</v>
      </c>
      <c r="M768" s="74" t="s">
        <v>20</v>
      </c>
      <c r="N768" s="74" t="s">
        <v>20</v>
      </c>
      <c r="O768" s="74" t="s">
        <v>20</v>
      </c>
      <c r="P768" s="70">
        <v>745</v>
      </c>
    </row>
    <row r="769" spans="1:16" ht="12.75" customHeight="1" x14ac:dyDescent="0.2">
      <c r="A769" s="68">
        <v>746</v>
      </c>
      <c r="B769" s="41" t="s">
        <v>298</v>
      </c>
      <c r="C769" s="74" t="s">
        <v>20</v>
      </c>
      <c r="D769" s="74" t="s">
        <v>20</v>
      </c>
      <c r="E769" s="74" t="s">
        <v>20</v>
      </c>
      <c r="F769" s="74" t="s">
        <v>20</v>
      </c>
      <c r="G769" s="74" t="s">
        <v>20</v>
      </c>
      <c r="H769" s="74" t="s">
        <v>20</v>
      </c>
      <c r="I769" s="74" t="s">
        <v>20</v>
      </c>
      <c r="J769" s="74" t="s">
        <v>20</v>
      </c>
      <c r="K769" s="74" t="s">
        <v>20</v>
      </c>
      <c r="L769" s="74" t="s">
        <v>20</v>
      </c>
      <c r="M769" s="74" t="s">
        <v>20</v>
      </c>
      <c r="N769" s="74" t="s">
        <v>20</v>
      </c>
      <c r="O769" s="74" t="s">
        <v>20</v>
      </c>
      <c r="P769" s="70">
        <v>746</v>
      </c>
    </row>
    <row r="770" spans="1:16" ht="12.75" customHeight="1" x14ac:dyDescent="0.2">
      <c r="A770" s="68">
        <v>747</v>
      </c>
      <c r="B770" s="41" t="s">
        <v>299</v>
      </c>
      <c r="C770" s="74" t="s">
        <v>20</v>
      </c>
      <c r="D770" s="74" t="s">
        <v>20</v>
      </c>
      <c r="E770" s="74" t="s">
        <v>20</v>
      </c>
      <c r="F770" s="74" t="s">
        <v>20</v>
      </c>
      <c r="G770" s="74" t="s">
        <v>20</v>
      </c>
      <c r="H770" s="74" t="s">
        <v>20</v>
      </c>
      <c r="I770" s="74" t="s">
        <v>20</v>
      </c>
      <c r="J770" s="74" t="s">
        <v>20</v>
      </c>
      <c r="K770" s="74" t="s">
        <v>20</v>
      </c>
      <c r="L770" s="74" t="s">
        <v>20</v>
      </c>
      <c r="M770" s="74" t="s">
        <v>20</v>
      </c>
      <c r="N770" s="74" t="s">
        <v>20</v>
      </c>
      <c r="O770" s="74" t="s">
        <v>20</v>
      </c>
      <c r="P770" s="70">
        <v>747</v>
      </c>
    </row>
    <row r="771" spans="1:16" ht="12.75" customHeight="1" x14ac:dyDescent="0.2">
      <c r="A771" s="68">
        <v>748</v>
      </c>
      <c r="B771" s="41" t="s">
        <v>300</v>
      </c>
      <c r="C771" s="74" t="s">
        <v>20</v>
      </c>
      <c r="D771" s="74" t="s">
        <v>20</v>
      </c>
      <c r="E771" s="74" t="s">
        <v>20</v>
      </c>
      <c r="F771" s="74" t="s">
        <v>20</v>
      </c>
      <c r="G771" s="74" t="s">
        <v>20</v>
      </c>
      <c r="H771" s="74" t="s">
        <v>20</v>
      </c>
      <c r="I771" s="74" t="s">
        <v>20</v>
      </c>
      <c r="J771" s="74" t="s">
        <v>20</v>
      </c>
      <c r="K771" s="74" t="s">
        <v>20</v>
      </c>
      <c r="L771" s="74" t="s">
        <v>20</v>
      </c>
      <c r="M771" s="74" t="s">
        <v>20</v>
      </c>
      <c r="N771" s="74" t="s">
        <v>20</v>
      </c>
      <c r="O771" s="74" t="s">
        <v>20</v>
      </c>
      <c r="P771" s="70">
        <v>748</v>
      </c>
    </row>
    <row r="772" spans="1:16" ht="12.75" customHeight="1" x14ac:dyDescent="0.2">
      <c r="A772" s="68">
        <v>749</v>
      </c>
      <c r="B772" s="41" t="s">
        <v>301</v>
      </c>
      <c r="C772" s="74" t="s">
        <v>20</v>
      </c>
      <c r="D772" s="74" t="s">
        <v>20</v>
      </c>
      <c r="E772" s="74" t="s">
        <v>20</v>
      </c>
      <c r="F772" s="74" t="s">
        <v>20</v>
      </c>
      <c r="G772" s="74" t="s">
        <v>20</v>
      </c>
      <c r="H772" s="74" t="s">
        <v>20</v>
      </c>
      <c r="I772" s="74" t="s">
        <v>20</v>
      </c>
      <c r="J772" s="74" t="s">
        <v>20</v>
      </c>
      <c r="K772" s="74" t="s">
        <v>20</v>
      </c>
      <c r="L772" s="74" t="s">
        <v>20</v>
      </c>
      <c r="M772" s="74" t="s">
        <v>20</v>
      </c>
      <c r="N772" s="74" t="s">
        <v>20</v>
      </c>
      <c r="O772" s="74" t="s">
        <v>20</v>
      </c>
      <c r="P772" s="70">
        <v>749</v>
      </c>
    </row>
    <row r="773" spans="1:16" ht="15.75" customHeight="1" x14ac:dyDescent="0.2">
      <c r="A773" s="68">
        <v>750</v>
      </c>
      <c r="B773" s="37" t="s">
        <v>171</v>
      </c>
      <c r="C773" s="73">
        <f>SUM(C775,C776,C777,C778)</f>
        <v>0</v>
      </c>
      <c r="D773" s="73">
        <f>SUM(D775,D776,D777,D778)</f>
        <v>0</v>
      </c>
      <c r="E773" s="73">
        <f t="shared" ref="E773:G773" si="675">SUM(E775,E776,E777,E778)</f>
        <v>0</v>
      </c>
      <c r="F773" s="73">
        <f t="shared" si="675"/>
        <v>0</v>
      </c>
      <c r="G773" s="73">
        <f t="shared" si="675"/>
        <v>0</v>
      </c>
      <c r="H773" s="73">
        <f>SUM(H775,H776,H777,H778)</f>
        <v>0</v>
      </c>
      <c r="I773" s="73">
        <f>SUM(I775,I776,I777,I778)</f>
        <v>0</v>
      </c>
      <c r="J773" s="73">
        <f t="shared" ref="J773:L773" si="676">SUM(J775,J776,J777,J778)</f>
        <v>0</v>
      </c>
      <c r="K773" s="73">
        <f t="shared" si="676"/>
        <v>0</v>
      </c>
      <c r="L773" s="73">
        <f t="shared" si="676"/>
        <v>0</v>
      </c>
      <c r="M773" s="73">
        <f>SUM(M775,M776,M777,M778)</f>
        <v>0</v>
      </c>
      <c r="N773" s="73">
        <f>SUM(N775,N776,N777,N778)</f>
        <v>0</v>
      </c>
      <c r="O773" s="73">
        <f t="shared" ref="O773" si="677">SUM(O775,O776,O777,O778)</f>
        <v>0</v>
      </c>
      <c r="P773" s="70">
        <v>750</v>
      </c>
    </row>
    <row r="774" spans="1:16" ht="12.75" customHeight="1" x14ac:dyDescent="0.2">
      <c r="A774" s="68">
        <v>751</v>
      </c>
      <c r="B774" s="27" t="s">
        <v>289</v>
      </c>
      <c r="C774" s="74" t="s">
        <v>20</v>
      </c>
      <c r="D774" s="74" t="s">
        <v>20</v>
      </c>
      <c r="E774" s="74" t="s">
        <v>20</v>
      </c>
      <c r="F774" s="74" t="s">
        <v>20</v>
      </c>
      <c r="G774" s="74" t="s">
        <v>20</v>
      </c>
      <c r="H774" s="74" t="s">
        <v>20</v>
      </c>
      <c r="I774" s="74" t="s">
        <v>20</v>
      </c>
      <c r="J774" s="74" t="s">
        <v>20</v>
      </c>
      <c r="K774" s="74" t="s">
        <v>20</v>
      </c>
      <c r="L774" s="74" t="s">
        <v>20</v>
      </c>
      <c r="M774" s="74" t="s">
        <v>20</v>
      </c>
      <c r="N774" s="74" t="s">
        <v>20</v>
      </c>
      <c r="O774" s="74" t="s">
        <v>20</v>
      </c>
      <c r="P774" s="70">
        <v>751</v>
      </c>
    </row>
    <row r="775" spans="1:16" ht="12.75" customHeight="1" x14ac:dyDescent="0.2">
      <c r="A775" s="68">
        <v>752</v>
      </c>
      <c r="B775" s="30" t="s">
        <v>290</v>
      </c>
      <c r="C775" s="74" t="s">
        <v>20</v>
      </c>
      <c r="D775" s="74" t="s">
        <v>20</v>
      </c>
      <c r="E775" s="74" t="s">
        <v>20</v>
      </c>
      <c r="F775" s="74" t="s">
        <v>20</v>
      </c>
      <c r="G775" s="74" t="s">
        <v>20</v>
      </c>
      <c r="H775" s="74" t="s">
        <v>20</v>
      </c>
      <c r="I775" s="74" t="s">
        <v>20</v>
      </c>
      <c r="J775" s="74" t="s">
        <v>20</v>
      </c>
      <c r="K775" s="74" t="s">
        <v>20</v>
      </c>
      <c r="L775" s="74" t="s">
        <v>20</v>
      </c>
      <c r="M775" s="74" t="s">
        <v>20</v>
      </c>
      <c r="N775" s="74" t="s">
        <v>20</v>
      </c>
      <c r="O775" s="74" t="s">
        <v>20</v>
      </c>
      <c r="P775" s="70">
        <v>752</v>
      </c>
    </row>
    <row r="776" spans="1:16" ht="12.75" customHeight="1" x14ac:dyDescent="0.2">
      <c r="A776" s="68">
        <v>753</v>
      </c>
      <c r="B776" s="27" t="s">
        <v>291</v>
      </c>
      <c r="C776" s="74" t="s">
        <v>20</v>
      </c>
      <c r="D776" s="74" t="s">
        <v>20</v>
      </c>
      <c r="E776" s="74" t="s">
        <v>20</v>
      </c>
      <c r="F776" s="74" t="s">
        <v>20</v>
      </c>
      <c r="G776" s="74" t="s">
        <v>20</v>
      </c>
      <c r="H776" s="74" t="s">
        <v>20</v>
      </c>
      <c r="I776" s="74" t="s">
        <v>20</v>
      </c>
      <c r="J776" s="74" t="s">
        <v>20</v>
      </c>
      <c r="K776" s="74" t="s">
        <v>20</v>
      </c>
      <c r="L776" s="74" t="s">
        <v>20</v>
      </c>
      <c r="M776" s="74" t="s">
        <v>20</v>
      </c>
      <c r="N776" s="74" t="s">
        <v>20</v>
      </c>
      <c r="O776" s="74" t="s">
        <v>20</v>
      </c>
      <c r="P776" s="70">
        <v>753</v>
      </c>
    </row>
    <row r="777" spans="1:16" ht="12.75" customHeight="1" x14ac:dyDescent="0.2">
      <c r="A777" s="68">
        <v>754</v>
      </c>
      <c r="B777" s="27" t="s">
        <v>292</v>
      </c>
      <c r="C777" s="74" t="s">
        <v>20</v>
      </c>
      <c r="D777" s="74" t="s">
        <v>20</v>
      </c>
      <c r="E777" s="74" t="s">
        <v>20</v>
      </c>
      <c r="F777" s="74" t="s">
        <v>20</v>
      </c>
      <c r="G777" s="74" t="s">
        <v>20</v>
      </c>
      <c r="H777" s="74" t="s">
        <v>20</v>
      </c>
      <c r="I777" s="74" t="s">
        <v>20</v>
      </c>
      <c r="J777" s="74" t="s">
        <v>20</v>
      </c>
      <c r="K777" s="74" t="s">
        <v>20</v>
      </c>
      <c r="L777" s="74" t="s">
        <v>20</v>
      </c>
      <c r="M777" s="74" t="s">
        <v>20</v>
      </c>
      <c r="N777" s="74" t="s">
        <v>20</v>
      </c>
      <c r="O777" s="74" t="s">
        <v>20</v>
      </c>
      <c r="P777" s="70">
        <v>754</v>
      </c>
    </row>
    <row r="778" spans="1:16" ht="12.75" customHeight="1" x14ac:dyDescent="0.2">
      <c r="A778" s="68">
        <v>755</v>
      </c>
      <c r="B778" s="27" t="s">
        <v>293</v>
      </c>
      <c r="C778" s="72">
        <f t="shared" ref="C778:O778" si="678">SUM(C779,C780)</f>
        <v>0</v>
      </c>
      <c r="D778" s="72">
        <f t="shared" si="678"/>
        <v>0</v>
      </c>
      <c r="E778" s="72">
        <f t="shared" si="678"/>
        <v>0</v>
      </c>
      <c r="F778" s="72">
        <f t="shared" si="678"/>
        <v>0</v>
      </c>
      <c r="G778" s="72">
        <f t="shared" si="678"/>
        <v>0</v>
      </c>
      <c r="H778" s="72">
        <f t="shared" si="678"/>
        <v>0</v>
      </c>
      <c r="I778" s="72">
        <f t="shared" si="678"/>
        <v>0</v>
      </c>
      <c r="J778" s="72">
        <f t="shared" si="678"/>
        <v>0</v>
      </c>
      <c r="K778" s="72">
        <f t="shared" si="678"/>
        <v>0</v>
      </c>
      <c r="L778" s="72">
        <f t="shared" si="678"/>
        <v>0</v>
      </c>
      <c r="M778" s="72">
        <f t="shared" si="678"/>
        <v>0</v>
      </c>
      <c r="N778" s="72">
        <f t="shared" si="678"/>
        <v>0</v>
      </c>
      <c r="O778" s="72">
        <f t="shared" si="678"/>
        <v>0</v>
      </c>
      <c r="P778" s="70">
        <v>755</v>
      </c>
    </row>
    <row r="779" spans="1:16" ht="12.75" customHeight="1" x14ac:dyDescent="0.2">
      <c r="A779" s="68">
        <v>756</v>
      </c>
      <c r="B779" s="39" t="s">
        <v>294</v>
      </c>
      <c r="C779" s="74" t="s">
        <v>20</v>
      </c>
      <c r="D779" s="74" t="s">
        <v>20</v>
      </c>
      <c r="E779" s="74" t="s">
        <v>20</v>
      </c>
      <c r="F779" s="74" t="s">
        <v>20</v>
      </c>
      <c r="G779" s="74" t="s">
        <v>20</v>
      </c>
      <c r="H779" s="74" t="s">
        <v>20</v>
      </c>
      <c r="I779" s="74" t="s">
        <v>20</v>
      </c>
      <c r="J779" s="74" t="s">
        <v>20</v>
      </c>
      <c r="K779" s="74" t="s">
        <v>20</v>
      </c>
      <c r="L779" s="74" t="s">
        <v>20</v>
      </c>
      <c r="M779" s="74" t="s">
        <v>20</v>
      </c>
      <c r="N779" s="74" t="s">
        <v>20</v>
      </c>
      <c r="O779" s="74" t="s">
        <v>20</v>
      </c>
      <c r="P779" s="70">
        <v>756</v>
      </c>
    </row>
    <row r="780" spans="1:16" ht="12.75" customHeight="1" x14ac:dyDescent="0.2">
      <c r="A780" s="68">
        <v>757</v>
      </c>
      <c r="B780" s="39" t="s">
        <v>295</v>
      </c>
      <c r="C780" s="74" t="s">
        <v>20</v>
      </c>
      <c r="D780" s="74" t="s">
        <v>20</v>
      </c>
      <c r="E780" s="74" t="s">
        <v>20</v>
      </c>
      <c r="F780" s="74" t="s">
        <v>20</v>
      </c>
      <c r="G780" s="74" t="s">
        <v>20</v>
      </c>
      <c r="H780" s="74" t="s">
        <v>20</v>
      </c>
      <c r="I780" s="74" t="s">
        <v>20</v>
      </c>
      <c r="J780" s="74" t="s">
        <v>20</v>
      </c>
      <c r="K780" s="74" t="s">
        <v>20</v>
      </c>
      <c r="L780" s="74" t="s">
        <v>20</v>
      </c>
      <c r="M780" s="74" t="s">
        <v>20</v>
      </c>
      <c r="N780" s="74" t="s">
        <v>20</v>
      </c>
      <c r="O780" s="74" t="s">
        <v>20</v>
      </c>
      <c r="P780" s="70">
        <v>757</v>
      </c>
    </row>
    <row r="781" spans="1:16" ht="12.75" customHeight="1" x14ac:dyDescent="0.2">
      <c r="A781" s="68">
        <v>758</v>
      </c>
      <c r="B781" s="41" t="s">
        <v>296</v>
      </c>
      <c r="C781" s="74" t="s">
        <v>20</v>
      </c>
      <c r="D781" s="74" t="s">
        <v>20</v>
      </c>
      <c r="E781" s="74" t="s">
        <v>20</v>
      </c>
      <c r="F781" s="74" t="s">
        <v>20</v>
      </c>
      <c r="G781" s="74" t="s">
        <v>20</v>
      </c>
      <c r="H781" s="74" t="s">
        <v>20</v>
      </c>
      <c r="I781" s="74" t="s">
        <v>20</v>
      </c>
      <c r="J781" s="74" t="s">
        <v>20</v>
      </c>
      <c r="K781" s="74" t="s">
        <v>20</v>
      </c>
      <c r="L781" s="74" t="s">
        <v>20</v>
      </c>
      <c r="M781" s="74" t="s">
        <v>20</v>
      </c>
      <c r="N781" s="74" t="s">
        <v>20</v>
      </c>
      <c r="O781" s="74" t="s">
        <v>20</v>
      </c>
      <c r="P781" s="70">
        <v>758</v>
      </c>
    </row>
    <row r="782" spans="1:16" ht="12.75" customHeight="1" x14ac:dyDescent="0.2">
      <c r="A782" s="68">
        <v>759</v>
      </c>
      <c r="B782" s="41" t="s">
        <v>297</v>
      </c>
      <c r="C782" s="74" t="s">
        <v>20</v>
      </c>
      <c r="D782" s="74" t="s">
        <v>20</v>
      </c>
      <c r="E782" s="74" t="s">
        <v>20</v>
      </c>
      <c r="F782" s="74" t="s">
        <v>20</v>
      </c>
      <c r="G782" s="74" t="s">
        <v>20</v>
      </c>
      <c r="H782" s="74" t="s">
        <v>20</v>
      </c>
      <c r="I782" s="74" t="s">
        <v>20</v>
      </c>
      <c r="J782" s="74" t="s">
        <v>20</v>
      </c>
      <c r="K782" s="74" t="s">
        <v>20</v>
      </c>
      <c r="L782" s="74" t="s">
        <v>20</v>
      </c>
      <c r="M782" s="74" t="s">
        <v>20</v>
      </c>
      <c r="N782" s="74" t="s">
        <v>20</v>
      </c>
      <c r="O782" s="74" t="s">
        <v>20</v>
      </c>
      <c r="P782" s="70">
        <v>759</v>
      </c>
    </row>
    <row r="783" spans="1:16" ht="12.75" customHeight="1" x14ac:dyDescent="0.2">
      <c r="A783" s="68">
        <v>760</v>
      </c>
      <c r="B783" s="41" t="s">
        <v>298</v>
      </c>
      <c r="C783" s="74" t="s">
        <v>20</v>
      </c>
      <c r="D783" s="74" t="s">
        <v>20</v>
      </c>
      <c r="E783" s="74" t="s">
        <v>20</v>
      </c>
      <c r="F783" s="74" t="s">
        <v>20</v>
      </c>
      <c r="G783" s="74" t="s">
        <v>20</v>
      </c>
      <c r="H783" s="74" t="s">
        <v>20</v>
      </c>
      <c r="I783" s="74" t="s">
        <v>20</v>
      </c>
      <c r="J783" s="74" t="s">
        <v>20</v>
      </c>
      <c r="K783" s="74" t="s">
        <v>20</v>
      </c>
      <c r="L783" s="74" t="s">
        <v>20</v>
      </c>
      <c r="M783" s="74" t="s">
        <v>20</v>
      </c>
      <c r="N783" s="74" t="s">
        <v>20</v>
      </c>
      <c r="O783" s="74" t="s">
        <v>20</v>
      </c>
      <c r="P783" s="70">
        <v>760</v>
      </c>
    </row>
    <row r="784" spans="1:16" ht="12.75" customHeight="1" x14ac:dyDescent="0.2">
      <c r="A784" s="68">
        <v>761</v>
      </c>
      <c r="B784" s="41" t="s">
        <v>299</v>
      </c>
      <c r="C784" s="74" t="s">
        <v>20</v>
      </c>
      <c r="D784" s="74" t="s">
        <v>20</v>
      </c>
      <c r="E784" s="74" t="s">
        <v>20</v>
      </c>
      <c r="F784" s="74" t="s">
        <v>20</v>
      </c>
      <c r="G784" s="74" t="s">
        <v>20</v>
      </c>
      <c r="H784" s="74" t="s">
        <v>20</v>
      </c>
      <c r="I784" s="74" t="s">
        <v>20</v>
      </c>
      <c r="J784" s="74" t="s">
        <v>20</v>
      </c>
      <c r="K784" s="74" t="s">
        <v>20</v>
      </c>
      <c r="L784" s="74" t="s">
        <v>20</v>
      </c>
      <c r="M784" s="74" t="s">
        <v>20</v>
      </c>
      <c r="N784" s="74" t="s">
        <v>20</v>
      </c>
      <c r="O784" s="74" t="s">
        <v>20</v>
      </c>
      <c r="P784" s="70">
        <v>761</v>
      </c>
    </row>
    <row r="785" spans="1:16" ht="12.75" customHeight="1" x14ac:dyDescent="0.2">
      <c r="A785" s="68">
        <v>762</v>
      </c>
      <c r="B785" s="41" t="s">
        <v>300</v>
      </c>
      <c r="C785" s="74" t="s">
        <v>20</v>
      </c>
      <c r="D785" s="74" t="s">
        <v>20</v>
      </c>
      <c r="E785" s="74" t="s">
        <v>20</v>
      </c>
      <c r="F785" s="74" t="s">
        <v>20</v>
      </c>
      <c r="G785" s="74" t="s">
        <v>20</v>
      </c>
      <c r="H785" s="74" t="s">
        <v>20</v>
      </c>
      <c r="I785" s="74" t="s">
        <v>20</v>
      </c>
      <c r="J785" s="74" t="s">
        <v>20</v>
      </c>
      <c r="K785" s="74" t="s">
        <v>20</v>
      </c>
      <c r="L785" s="74" t="s">
        <v>20</v>
      </c>
      <c r="M785" s="74" t="s">
        <v>20</v>
      </c>
      <c r="N785" s="74" t="s">
        <v>20</v>
      </c>
      <c r="O785" s="74" t="s">
        <v>20</v>
      </c>
      <c r="P785" s="70">
        <v>762</v>
      </c>
    </row>
    <row r="786" spans="1:16" ht="12.75" customHeight="1" x14ac:dyDescent="0.2">
      <c r="A786" s="68">
        <v>763</v>
      </c>
      <c r="B786" s="41" t="s">
        <v>301</v>
      </c>
      <c r="C786" s="74" t="s">
        <v>20</v>
      </c>
      <c r="D786" s="74" t="s">
        <v>20</v>
      </c>
      <c r="E786" s="74" t="s">
        <v>20</v>
      </c>
      <c r="F786" s="74" t="s">
        <v>20</v>
      </c>
      <c r="G786" s="74" t="s">
        <v>20</v>
      </c>
      <c r="H786" s="74" t="s">
        <v>20</v>
      </c>
      <c r="I786" s="74" t="s">
        <v>20</v>
      </c>
      <c r="J786" s="74" t="s">
        <v>20</v>
      </c>
      <c r="K786" s="74" t="s">
        <v>20</v>
      </c>
      <c r="L786" s="74" t="s">
        <v>20</v>
      </c>
      <c r="M786" s="74" t="s">
        <v>20</v>
      </c>
      <c r="N786" s="74" t="s">
        <v>20</v>
      </c>
      <c r="O786" s="74" t="s">
        <v>20</v>
      </c>
      <c r="P786" s="70">
        <v>763</v>
      </c>
    </row>
    <row r="787" spans="1:16" ht="15.75" customHeight="1" x14ac:dyDescent="0.2">
      <c r="A787" s="68">
        <v>764</v>
      </c>
      <c r="B787" s="26" t="s">
        <v>359</v>
      </c>
      <c r="C787" s="73">
        <f t="shared" ref="C787:L787" si="679">SUM(C788)-SUM(C810)</f>
        <v>-131.59999999999997</v>
      </c>
      <c r="D787" s="73">
        <f t="shared" si="679"/>
        <v>-32.599999999999994</v>
      </c>
      <c r="E787" s="73">
        <f t="shared" si="679"/>
        <v>-30.099999999999994</v>
      </c>
      <c r="F787" s="73">
        <f t="shared" si="679"/>
        <v>-32.799999999999997</v>
      </c>
      <c r="G787" s="73">
        <f t="shared" si="679"/>
        <v>-36.099999999999994</v>
      </c>
      <c r="H787" s="73">
        <f t="shared" si="679"/>
        <v>462.20000000000005</v>
      </c>
      <c r="I787" s="73">
        <f t="shared" si="679"/>
        <v>122.1</v>
      </c>
      <c r="J787" s="73">
        <f t="shared" si="679"/>
        <v>122.5</v>
      </c>
      <c r="K787" s="73">
        <f t="shared" si="679"/>
        <v>162.59999999999997</v>
      </c>
      <c r="L787" s="73">
        <f t="shared" si="679"/>
        <v>54.999999999999986</v>
      </c>
      <c r="M787" s="73">
        <f t="shared" ref="M787:O787" si="680">SUM(M788)-SUM(M810)</f>
        <v>271.90000000000003</v>
      </c>
      <c r="N787" s="73">
        <f t="shared" si="680"/>
        <v>139</v>
      </c>
      <c r="O787" s="73">
        <f t="shared" si="680"/>
        <v>132.9</v>
      </c>
      <c r="P787" s="70">
        <v>764</v>
      </c>
    </row>
    <row r="788" spans="1:16" ht="15.75" customHeight="1" x14ac:dyDescent="0.2">
      <c r="A788" s="68">
        <v>765</v>
      </c>
      <c r="B788" s="37" t="s">
        <v>170</v>
      </c>
      <c r="C788" s="73">
        <f t="shared" ref="C788:O788" si="681">SUM(C792,C795,C798,C801)</f>
        <v>92.899999999999991</v>
      </c>
      <c r="D788" s="73">
        <f t="shared" si="681"/>
        <v>23.2</v>
      </c>
      <c r="E788" s="73">
        <f t="shared" si="681"/>
        <v>26.1</v>
      </c>
      <c r="F788" s="73">
        <f t="shared" si="681"/>
        <v>23.599999999999998</v>
      </c>
      <c r="G788" s="73">
        <f t="shared" si="681"/>
        <v>20</v>
      </c>
      <c r="H788" s="73">
        <f t="shared" si="681"/>
        <v>656.6</v>
      </c>
      <c r="I788" s="73">
        <f t="shared" si="681"/>
        <v>169.4</v>
      </c>
      <c r="J788" s="73">
        <f t="shared" si="681"/>
        <v>172.6</v>
      </c>
      <c r="K788" s="73">
        <f t="shared" si="681"/>
        <v>212.89999999999998</v>
      </c>
      <c r="L788" s="73">
        <f t="shared" si="681"/>
        <v>101.69999999999999</v>
      </c>
      <c r="M788" s="73">
        <f t="shared" si="681"/>
        <v>236.3</v>
      </c>
      <c r="N788" s="73">
        <f t="shared" si="681"/>
        <v>123.69999999999999</v>
      </c>
      <c r="O788" s="73">
        <f t="shared" si="681"/>
        <v>112.60000000000001</v>
      </c>
      <c r="P788" s="70">
        <v>765</v>
      </c>
    </row>
    <row r="789" spans="1:16" ht="12.75" customHeight="1" x14ac:dyDescent="0.2">
      <c r="A789" s="68">
        <v>766</v>
      </c>
      <c r="B789" s="27" t="s">
        <v>302</v>
      </c>
      <c r="C789" s="72">
        <f t="shared" ref="C789:O789" si="682">SUM(C790,C791)</f>
        <v>0</v>
      </c>
      <c r="D789" s="72">
        <f t="shared" si="682"/>
        <v>0</v>
      </c>
      <c r="E789" s="72">
        <f t="shared" si="682"/>
        <v>0</v>
      </c>
      <c r="F789" s="72">
        <f t="shared" si="682"/>
        <v>0</v>
      </c>
      <c r="G789" s="72">
        <f t="shared" si="682"/>
        <v>0</v>
      </c>
      <c r="H789" s="72">
        <f t="shared" si="682"/>
        <v>0</v>
      </c>
      <c r="I789" s="72">
        <f t="shared" si="682"/>
        <v>0</v>
      </c>
      <c r="J789" s="72">
        <f t="shared" si="682"/>
        <v>0</v>
      </c>
      <c r="K789" s="72">
        <f t="shared" si="682"/>
        <v>0</v>
      </c>
      <c r="L789" s="72">
        <f t="shared" si="682"/>
        <v>0</v>
      </c>
      <c r="M789" s="72">
        <f t="shared" si="682"/>
        <v>0</v>
      </c>
      <c r="N789" s="72">
        <f t="shared" si="682"/>
        <v>0</v>
      </c>
      <c r="O789" s="72">
        <f t="shared" si="682"/>
        <v>0</v>
      </c>
      <c r="P789" s="70">
        <v>766</v>
      </c>
    </row>
    <row r="790" spans="1:16" ht="12.75" customHeight="1" x14ac:dyDescent="0.2">
      <c r="A790" s="68">
        <v>767</v>
      </c>
      <c r="B790" s="32" t="s">
        <v>303</v>
      </c>
      <c r="C790" s="74" t="s">
        <v>20</v>
      </c>
      <c r="D790" s="74" t="s">
        <v>20</v>
      </c>
      <c r="E790" s="74" t="s">
        <v>20</v>
      </c>
      <c r="F790" s="74" t="s">
        <v>20</v>
      </c>
      <c r="G790" s="74" t="s">
        <v>20</v>
      </c>
      <c r="H790" s="74" t="s">
        <v>20</v>
      </c>
      <c r="I790" s="74" t="s">
        <v>20</v>
      </c>
      <c r="J790" s="74" t="s">
        <v>20</v>
      </c>
      <c r="K790" s="74" t="s">
        <v>20</v>
      </c>
      <c r="L790" s="74" t="s">
        <v>20</v>
      </c>
      <c r="M790" s="74" t="s">
        <v>20</v>
      </c>
      <c r="N790" s="74" t="s">
        <v>20</v>
      </c>
      <c r="O790" s="74" t="s">
        <v>20</v>
      </c>
      <c r="P790" s="70">
        <v>767</v>
      </c>
    </row>
    <row r="791" spans="1:16" ht="12.75" customHeight="1" x14ac:dyDescent="0.2">
      <c r="A791" s="68">
        <v>768</v>
      </c>
      <c r="B791" s="32" t="s">
        <v>304</v>
      </c>
      <c r="C791" s="74" t="s">
        <v>20</v>
      </c>
      <c r="D791" s="74" t="s">
        <v>20</v>
      </c>
      <c r="E791" s="74" t="s">
        <v>20</v>
      </c>
      <c r="F791" s="74" t="s">
        <v>20</v>
      </c>
      <c r="G791" s="74" t="s">
        <v>20</v>
      </c>
      <c r="H791" s="74" t="s">
        <v>20</v>
      </c>
      <c r="I791" s="74" t="s">
        <v>20</v>
      </c>
      <c r="J791" s="74" t="s">
        <v>20</v>
      </c>
      <c r="K791" s="74" t="s">
        <v>20</v>
      </c>
      <c r="L791" s="74" t="s">
        <v>20</v>
      </c>
      <c r="M791" s="74" t="s">
        <v>20</v>
      </c>
      <c r="N791" s="74" t="s">
        <v>20</v>
      </c>
      <c r="O791" s="74" t="s">
        <v>20</v>
      </c>
      <c r="P791" s="70">
        <v>768</v>
      </c>
    </row>
    <row r="792" spans="1:16" ht="12.75" customHeight="1" x14ac:dyDescent="0.2">
      <c r="A792" s="68">
        <v>769</v>
      </c>
      <c r="B792" s="30" t="s">
        <v>305</v>
      </c>
      <c r="C792" s="72">
        <f t="shared" ref="C792:O792" si="683">SUM(C793,C794)</f>
        <v>0</v>
      </c>
      <c r="D792" s="72">
        <f t="shared" si="683"/>
        <v>0</v>
      </c>
      <c r="E792" s="72">
        <f t="shared" si="683"/>
        <v>0</v>
      </c>
      <c r="F792" s="72">
        <f t="shared" si="683"/>
        <v>0</v>
      </c>
      <c r="G792" s="72">
        <f t="shared" si="683"/>
        <v>0</v>
      </c>
      <c r="H792" s="72">
        <f t="shared" si="683"/>
        <v>0</v>
      </c>
      <c r="I792" s="72">
        <f t="shared" si="683"/>
        <v>0</v>
      </c>
      <c r="J792" s="72">
        <f t="shared" si="683"/>
        <v>0</v>
      </c>
      <c r="K792" s="72">
        <f t="shared" si="683"/>
        <v>0</v>
      </c>
      <c r="L792" s="72">
        <f t="shared" si="683"/>
        <v>0</v>
      </c>
      <c r="M792" s="72">
        <f t="shared" si="683"/>
        <v>0</v>
      </c>
      <c r="N792" s="72">
        <f t="shared" si="683"/>
        <v>0</v>
      </c>
      <c r="O792" s="72">
        <f t="shared" si="683"/>
        <v>0</v>
      </c>
      <c r="P792" s="70">
        <v>769</v>
      </c>
    </row>
    <row r="793" spans="1:16" ht="12.75" customHeight="1" x14ac:dyDescent="0.2">
      <c r="A793" s="68">
        <v>770</v>
      </c>
      <c r="B793" s="33" t="s">
        <v>306</v>
      </c>
      <c r="C793" s="74" t="s">
        <v>20</v>
      </c>
      <c r="D793" s="74" t="s">
        <v>20</v>
      </c>
      <c r="E793" s="74" t="s">
        <v>20</v>
      </c>
      <c r="F793" s="74" t="s">
        <v>20</v>
      </c>
      <c r="G793" s="74" t="s">
        <v>20</v>
      </c>
      <c r="H793" s="74" t="s">
        <v>20</v>
      </c>
      <c r="I793" s="74" t="s">
        <v>20</v>
      </c>
      <c r="J793" s="74" t="s">
        <v>20</v>
      </c>
      <c r="K793" s="74" t="s">
        <v>20</v>
      </c>
      <c r="L793" s="74" t="s">
        <v>20</v>
      </c>
      <c r="M793" s="74" t="s">
        <v>20</v>
      </c>
      <c r="N793" s="74" t="s">
        <v>20</v>
      </c>
      <c r="O793" s="74" t="s">
        <v>20</v>
      </c>
      <c r="P793" s="70">
        <v>770</v>
      </c>
    </row>
    <row r="794" spans="1:16" ht="12.75" customHeight="1" x14ac:dyDescent="0.2">
      <c r="A794" s="68">
        <v>771</v>
      </c>
      <c r="B794" s="33" t="s">
        <v>307</v>
      </c>
      <c r="C794" s="74" t="s">
        <v>20</v>
      </c>
      <c r="D794" s="74" t="s">
        <v>20</v>
      </c>
      <c r="E794" s="74" t="s">
        <v>20</v>
      </c>
      <c r="F794" s="74" t="s">
        <v>20</v>
      </c>
      <c r="G794" s="74" t="s">
        <v>20</v>
      </c>
      <c r="H794" s="74" t="s">
        <v>20</v>
      </c>
      <c r="I794" s="74" t="s">
        <v>20</v>
      </c>
      <c r="J794" s="74" t="s">
        <v>20</v>
      </c>
      <c r="K794" s="74" t="s">
        <v>20</v>
      </c>
      <c r="L794" s="74" t="s">
        <v>20</v>
      </c>
      <c r="M794" s="74" t="s">
        <v>20</v>
      </c>
      <c r="N794" s="74" t="s">
        <v>20</v>
      </c>
      <c r="O794" s="74" t="s">
        <v>20</v>
      </c>
      <c r="P794" s="70">
        <v>771</v>
      </c>
    </row>
    <row r="795" spans="1:16" ht="12.75" customHeight="1" x14ac:dyDescent="0.2">
      <c r="A795" s="68">
        <v>772</v>
      </c>
      <c r="B795" s="27" t="s">
        <v>308</v>
      </c>
      <c r="C795" s="72">
        <f t="shared" ref="C795:O795" si="684">SUM(C796,C797)</f>
        <v>0</v>
      </c>
      <c r="D795" s="72">
        <f t="shared" si="684"/>
        <v>0</v>
      </c>
      <c r="E795" s="72">
        <f t="shared" si="684"/>
        <v>0</v>
      </c>
      <c r="F795" s="72">
        <f t="shared" si="684"/>
        <v>0</v>
      </c>
      <c r="G795" s="72">
        <f t="shared" si="684"/>
        <v>0</v>
      </c>
      <c r="H795" s="72">
        <f t="shared" si="684"/>
        <v>0</v>
      </c>
      <c r="I795" s="72">
        <f t="shared" si="684"/>
        <v>0</v>
      </c>
      <c r="J795" s="72">
        <f t="shared" si="684"/>
        <v>0</v>
      </c>
      <c r="K795" s="72">
        <f t="shared" si="684"/>
        <v>0</v>
      </c>
      <c r="L795" s="72">
        <f t="shared" si="684"/>
        <v>0</v>
      </c>
      <c r="M795" s="72">
        <f t="shared" si="684"/>
        <v>0</v>
      </c>
      <c r="N795" s="72">
        <f t="shared" si="684"/>
        <v>0</v>
      </c>
      <c r="O795" s="72">
        <f t="shared" si="684"/>
        <v>0</v>
      </c>
      <c r="P795" s="70">
        <v>772</v>
      </c>
    </row>
    <row r="796" spans="1:16" ht="12.75" customHeight="1" x14ac:dyDescent="0.2">
      <c r="A796" s="68">
        <v>773</v>
      </c>
      <c r="B796" s="32" t="s">
        <v>309</v>
      </c>
      <c r="C796" s="74" t="s">
        <v>20</v>
      </c>
      <c r="D796" s="74" t="s">
        <v>20</v>
      </c>
      <c r="E796" s="74" t="s">
        <v>20</v>
      </c>
      <c r="F796" s="74" t="s">
        <v>20</v>
      </c>
      <c r="G796" s="74" t="s">
        <v>20</v>
      </c>
      <c r="H796" s="74" t="s">
        <v>20</v>
      </c>
      <c r="I796" s="74" t="s">
        <v>20</v>
      </c>
      <c r="J796" s="74" t="s">
        <v>20</v>
      </c>
      <c r="K796" s="74" t="s">
        <v>20</v>
      </c>
      <c r="L796" s="74" t="s">
        <v>20</v>
      </c>
      <c r="M796" s="74" t="s">
        <v>20</v>
      </c>
      <c r="N796" s="74" t="s">
        <v>20</v>
      </c>
      <c r="O796" s="74" t="s">
        <v>20</v>
      </c>
      <c r="P796" s="70">
        <v>773</v>
      </c>
    </row>
    <row r="797" spans="1:16" ht="12.75" customHeight="1" x14ac:dyDescent="0.2">
      <c r="A797" s="68">
        <v>774</v>
      </c>
      <c r="B797" s="32" t="s">
        <v>310</v>
      </c>
      <c r="C797" s="74" t="s">
        <v>20</v>
      </c>
      <c r="D797" s="74" t="s">
        <v>20</v>
      </c>
      <c r="E797" s="74" t="s">
        <v>20</v>
      </c>
      <c r="F797" s="74" t="s">
        <v>20</v>
      </c>
      <c r="G797" s="74" t="s">
        <v>20</v>
      </c>
      <c r="H797" s="74" t="s">
        <v>20</v>
      </c>
      <c r="I797" s="74" t="s">
        <v>20</v>
      </c>
      <c r="J797" s="74" t="s">
        <v>20</v>
      </c>
      <c r="K797" s="74" t="s">
        <v>20</v>
      </c>
      <c r="L797" s="74" t="s">
        <v>20</v>
      </c>
      <c r="M797" s="74" t="s">
        <v>20</v>
      </c>
      <c r="N797" s="74" t="s">
        <v>20</v>
      </c>
      <c r="O797" s="74" t="s">
        <v>20</v>
      </c>
      <c r="P797" s="70">
        <v>774</v>
      </c>
    </row>
    <row r="798" spans="1:16" ht="12.75" customHeight="1" x14ac:dyDescent="0.2">
      <c r="A798" s="68">
        <v>775</v>
      </c>
      <c r="B798" s="27" t="s">
        <v>311</v>
      </c>
      <c r="C798" s="72">
        <f t="shared" ref="C798:O798" si="685">SUM(C799,C800)</f>
        <v>0</v>
      </c>
      <c r="D798" s="72">
        <f t="shared" si="685"/>
        <v>0</v>
      </c>
      <c r="E798" s="72">
        <f t="shared" si="685"/>
        <v>0</v>
      </c>
      <c r="F798" s="72">
        <f t="shared" si="685"/>
        <v>0</v>
      </c>
      <c r="G798" s="72">
        <f t="shared" si="685"/>
        <v>0</v>
      </c>
      <c r="H798" s="72">
        <f t="shared" si="685"/>
        <v>0</v>
      </c>
      <c r="I798" s="72">
        <f t="shared" si="685"/>
        <v>0</v>
      </c>
      <c r="J798" s="72">
        <f t="shared" si="685"/>
        <v>0</v>
      </c>
      <c r="K798" s="72">
        <f t="shared" si="685"/>
        <v>0</v>
      </c>
      <c r="L798" s="72">
        <f t="shared" si="685"/>
        <v>0</v>
      </c>
      <c r="M798" s="72">
        <f t="shared" si="685"/>
        <v>0</v>
      </c>
      <c r="N798" s="72">
        <f t="shared" si="685"/>
        <v>0</v>
      </c>
      <c r="O798" s="72">
        <f t="shared" si="685"/>
        <v>0</v>
      </c>
      <c r="P798" s="70">
        <v>775</v>
      </c>
    </row>
    <row r="799" spans="1:16" ht="12.75" customHeight="1" x14ac:dyDescent="0.2">
      <c r="A799" s="68">
        <v>776</v>
      </c>
      <c r="B799" s="32" t="s">
        <v>312</v>
      </c>
      <c r="C799" s="74" t="s">
        <v>20</v>
      </c>
      <c r="D799" s="74" t="s">
        <v>20</v>
      </c>
      <c r="E799" s="74" t="s">
        <v>20</v>
      </c>
      <c r="F799" s="74" t="s">
        <v>20</v>
      </c>
      <c r="G799" s="74" t="s">
        <v>20</v>
      </c>
      <c r="H799" s="74" t="s">
        <v>20</v>
      </c>
      <c r="I799" s="74" t="s">
        <v>20</v>
      </c>
      <c r="J799" s="74" t="s">
        <v>20</v>
      </c>
      <c r="K799" s="74" t="s">
        <v>20</v>
      </c>
      <c r="L799" s="74" t="s">
        <v>20</v>
      </c>
      <c r="M799" s="74" t="s">
        <v>20</v>
      </c>
      <c r="N799" s="74" t="s">
        <v>20</v>
      </c>
      <c r="O799" s="74" t="s">
        <v>20</v>
      </c>
      <c r="P799" s="70">
        <v>776</v>
      </c>
    </row>
    <row r="800" spans="1:16" ht="12.75" customHeight="1" x14ac:dyDescent="0.2">
      <c r="A800" s="68">
        <v>777</v>
      </c>
      <c r="B800" s="32" t="s">
        <v>313</v>
      </c>
      <c r="C800" s="74" t="s">
        <v>20</v>
      </c>
      <c r="D800" s="74" t="s">
        <v>20</v>
      </c>
      <c r="E800" s="74" t="s">
        <v>20</v>
      </c>
      <c r="F800" s="74" t="s">
        <v>20</v>
      </c>
      <c r="G800" s="74" t="s">
        <v>20</v>
      </c>
      <c r="H800" s="74" t="s">
        <v>20</v>
      </c>
      <c r="I800" s="74" t="s">
        <v>20</v>
      </c>
      <c r="J800" s="74" t="s">
        <v>20</v>
      </c>
      <c r="K800" s="74" t="s">
        <v>20</v>
      </c>
      <c r="L800" s="74" t="s">
        <v>20</v>
      </c>
      <c r="M800" s="74" t="s">
        <v>20</v>
      </c>
      <c r="N800" s="74" t="s">
        <v>20</v>
      </c>
      <c r="O800" s="74" t="s">
        <v>20</v>
      </c>
      <c r="P800" s="70">
        <v>777</v>
      </c>
    </row>
    <row r="801" spans="1:16" ht="12.75" customHeight="1" x14ac:dyDescent="0.2">
      <c r="A801" s="68">
        <v>778</v>
      </c>
      <c r="B801" s="27" t="s">
        <v>314</v>
      </c>
      <c r="C801" s="72">
        <f t="shared" ref="C801:O801" si="686">SUM(C802,C803)</f>
        <v>92.899999999999991</v>
      </c>
      <c r="D801" s="72">
        <f t="shared" si="686"/>
        <v>23.2</v>
      </c>
      <c r="E801" s="72">
        <f t="shared" si="686"/>
        <v>26.1</v>
      </c>
      <c r="F801" s="72">
        <f t="shared" si="686"/>
        <v>23.599999999999998</v>
      </c>
      <c r="G801" s="72">
        <f t="shared" si="686"/>
        <v>20</v>
      </c>
      <c r="H801" s="72">
        <f t="shared" si="686"/>
        <v>656.6</v>
      </c>
      <c r="I801" s="72">
        <f t="shared" si="686"/>
        <v>169.4</v>
      </c>
      <c r="J801" s="72">
        <f t="shared" si="686"/>
        <v>172.6</v>
      </c>
      <c r="K801" s="72">
        <f t="shared" si="686"/>
        <v>212.89999999999998</v>
      </c>
      <c r="L801" s="72">
        <f t="shared" si="686"/>
        <v>101.69999999999999</v>
      </c>
      <c r="M801" s="72">
        <f t="shared" si="686"/>
        <v>236.3</v>
      </c>
      <c r="N801" s="72">
        <f t="shared" si="686"/>
        <v>123.69999999999999</v>
      </c>
      <c r="O801" s="72">
        <f t="shared" si="686"/>
        <v>112.60000000000001</v>
      </c>
      <c r="P801" s="70">
        <v>778</v>
      </c>
    </row>
    <row r="802" spans="1:16" ht="12.75" customHeight="1" x14ac:dyDescent="0.2">
      <c r="A802" s="68">
        <v>779</v>
      </c>
      <c r="B802" s="32" t="s">
        <v>315</v>
      </c>
      <c r="C802" s="72">
        <f t="shared" ref="C802:O803" si="687">SUM(C805,C808)</f>
        <v>95.399999999999991</v>
      </c>
      <c r="D802" s="72">
        <f t="shared" si="687"/>
        <v>16.5</v>
      </c>
      <c r="E802" s="72">
        <f t="shared" si="687"/>
        <v>25.3</v>
      </c>
      <c r="F802" s="72">
        <f t="shared" si="687"/>
        <v>26.9</v>
      </c>
      <c r="G802" s="72">
        <f t="shared" si="687"/>
        <v>26.7</v>
      </c>
      <c r="H802" s="72">
        <f t="shared" si="687"/>
        <v>628.6</v>
      </c>
      <c r="I802" s="72">
        <f t="shared" si="687"/>
        <v>168.1</v>
      </c>
      <c r="J802" s="72">
        <f t="shared" si="687"/>
        <v>161.6</v>
      </c>
      <c r="K802" s="72">
        <f t="shared" si="687"/>
        <v>204.29999999999998</v>
      </c>
      <c r="L802" s="72">
        <f t="shared" si="687"/>
        <v>94.6</v>
      </c>
      <c r="M802" s="72">
        <f t="shared" si="687"/>
        <v>155.30000000000001</v>
      </c>
      <c r="N802" s="72">
        <f t="shared" si="687"/>
        <v>81.899999999999991</v>
      </c>
      <c r="O802" s="72">
        <f t="shared" si="687"/>
        <v>73.400000000000006</v>
      </c>
      <c r="P802" s="70">
        <v>779</v>
      </c>
    </row>
    <row r="803" spans="1:16" ht="12.75" customHeight="1" x14ac:dyDescent="0.2">
      <c r="A803" s="68">
        <v>780</v>
      </c>
      <c r="B803" s="32" t="s">
        <v>316</v>
      </c>
      <c r="C803" s="72">
        <f t="shared" si="687"/>
        <v>-2.5</v>
      </c>
      <c r="D803" s="72">
        <f t="shared" si="687"/>
        <v>6.7</v>
      </c>
      <c r="E803" s="72">
        <f t="shared" si="687"/>
        <v>0.79999999999999982</v>
      </c>
      <c r="F803" s="72">
        <f t="shared" si="687"/>
        <v>-3.3000000000000007</v>
      </c>
      <c r="G803" s="72">
        <f t="shared" si="687"/>
        <v>-6.6999999999999993</v>
      </c>
      <c r="H803" s="72">
        <f t="shared" si="687"/>
        <v>28.000000000000004</v>
      </c>
      <c r="I803" s="72">
        <f t="shared" si="687"/>
        <v>1.3000000000000007</v>
      </c>
      <c r="J803" s="72">
        <f t="shared" si="687"/>
        <v>11</v>
      </c>
      <c r="K803" s="72">
        <f t="shared" si="687"/>
        <v>8.6000000000000014</v>
      </c>
      <c r="L803" s="72">
        <f t="shared" si="687"/>
        <v>7.1000000000000014</v>
      </c>
      <c r="M803" s="72">
        <f t="shared" si="687"/>
        <v>81</v>
      </c>
      <c r="N803" s="72">
        <f t="shared" si="687"/>
        <v>41.800000000000004</v>
      </c>
      <c r="O803" s="72">
        <f t="shared" si="687"/>
        <v>39.200000000000003</v>
      </c>
      <c r="P803" s="70">
        <v>780</v>
      </c>
    </row>
    <row r="804" spans="1:16" ht="12.75" customHeight="1" x14ac:dyDescent="0.2">
      <c r="A804" s="68">
        <v>781</v>
      </c>
      <c r="B804" s="28" t="s">
        <v>317</v>
      </c>
      <c r="C804" s="72">
        <f t="shared" ref="C804:O804" si="688">SUM(C805,C806)</f>
        <v>0</v>
      </c>
      <c r="D804" s="72">
        <f t="shared" si="688"/>
        <v>0</v>
      </c>
      <c r="E804" s="72">
        <f t="shared" si="688"/>
        <v>0</v>
      </c>
      <c r="F804" s="72">
        <f t="shared" si="688"/>
        <v>0</v>
      </c>
      <c r="G804" s="72">
        <f t="shared" si="688"/>
        <v>0</v>
      </c>
      <c r="H804" s="72">
        <f t="shared" si="688"/>
        <v>0</v>
      </c>
      <c r="I804" s="72">
        <f t="shared" si="688"/>
        <v>0</v>
      </c>
      <c r="J804" s="72">
        <f t="shared" si="688"/>
        <v>0</v>
      </c>
      <c r="K804" s="72">
        <f t="shared" si="688"/>
        <v>0</v>
      </c>
      <c r="L804" s="72">
        <f t="shared" si="688"/>
        <v>0</v>
      </c>
      <c r="M804" s="72">
        <f t="shared" si="688"/>
        <v>0</v>
      </c>
      <c r="N804" s="72">
        <f t="shared" si="688"/>
        <v>0</v>
      </c>
      <c r="O804" s="72">
        <f t="shared" si="688"/>
        <v>0</v>
      </c>
      <c r="P804" s="70">
        <v>781</v>
      </c>
    </row>
    <row r="805" spans="1:16" ht="12.75" customHeight="1" x14ac:dyDescent="0.2">
      <c r="A805" s="68">
        <v>782</v>
      </c>
      <c r="B805" s="39" t="s">
        <v>318</v>
      </c>
      <c r="C805" s="74" t="s">
        <v>20</v>
      </c>
      <c r="D805" s="74" t="s">
        <v>20</v>
      </c>
      <c r="E805" s="74" t="s">
        <v>20</v>
      </c>
      <c r="F805" s="74" t="s">
        <v>20</v>
      </c>
      <c r="G805" s="74" t="s">
        <v>20</v>
      </c>
      <c r="H805" s="74" t="s">
        <v>20</v>
      </c>
      <c r="I805" s="74" t="s">
        <v>20</v>
      </c>
      <c r="J805" s="74" t="s">
        <v>20</v>
      </c>
      <c r="K805" s="74" t="s">
        <v>20</v>
      </c>
      <c r="L805" s="74" t="s">
        <v>20</v>
      </c>
      <c r="M805" s="74" t="s">
        <v>20</v>
      </c>
      <c r="N805" s="74" t="s">
        <v>20</v>
      </c>
      <c r="O805" s="74" t="s">
        <v>20</v>
      </c>
      <c r="P805" s="70">
        <v>782</v>
      </c>
    </row>
    <row r="806" spans="1:16" ht="12.75" customHeight="1" x14ac:dyDescent="0.2">
      <c r="A806" s="68">
        <v>783</v>
      </c>
      <c r="B806" s="39" t="s">
        <v>319</v>
      </c>
      <c r="C806" s="74" t="s">
        <v>20</v>
      </c>
      <c r="D806" s="74" t="s">
        <v>20</v>
      </c>
      <c r="E806" s="74" t="s">
        <v>20</v>
      </c>
      <c r="F806" s="74" t="s">
        <v>20</v>
      </c>
      <c r="G806" s="74" t="s">
        <v>20</v>
      </c>
      <c r="H806" s="74" t="s">
        <v>20</v>
      </c>
      <c r="I806" s="74" t="s">
        <v>20</v>
      </c>
      <c r="J806" s="74" t="s">
        <v>20</v>
      </c>
      <c r="K806" s="74" t="s">
        <v>20</v>
      </c>
      <c r="L806" s="74" t="s">
        <v>20</v>
      </c>
      <c r="M806" s="74" t="s">
        <v>20</v>
      </c>
      <c r="N806" s="74" t="s">
        <v>20</v>
      </c>
      <c r="O806" s="74" t="s">
        <v>20</v>
      </c>
      <c r="P806" s="70">
        <v>783</v>
      </c>
    </row>
    <row r="807" spans="1:16" ht="12.75" customHeight="1" x14ac:dyDescent="0.2">
      <c r="A807" s="68">
        <v>784</v>
      </c>
      <c r="B807" s="28" t="s">
        <v>320</v>
      </c>
      <c r="C807" s="72">
        <f t="shared" ref="C807:O807" si="689">SUM(C808,C809)</f>
        <v>92.899999999999991</v>
      </c>
      <c r="D807" s="72">
        <f t="shared" si="689"/>
        <v>23.2</v>
      </c>
      <c r="E807" s="72">
        <f t="shared" si="689"/>
        <v>26.1</v>
      </c>
      <c r="F807" s="72">
        <f t="shared" si="689"/>
        <v>23.599999999999998</v>
      </c>
      <c r="G807" s="72">
        <f t="shared" si="689"/>
        <v>20</v>
      </c>
      <c r="H807" s="72">
        <f t="shared" si="689"/>
        <v>656.6</v>
      </c>
      <c r="I807" s="72">
        <f t="shared" si="689"/>
        <v>169.4</v>
      </c>
      <c r="J807" s="72">
        <f t="shared" si="689"/>
        <v>172.6</v>
      </c>
      <c r="K807" s="72">
        <f t="shared" si="689"/>
        <v>212.89999999999998</v>
      </c>
      <c r="L807" s="72">
        <f t="shared" si="689"/>
        <v>101.69999999999999</v>
      </c>
      <c r="M807" s="72">
        <f t="shared" si="689"/>
        <v>236.3</v>
      </c>
      <c r="N807" s="72">
        <f t="shared" si="689"/>
        <v>123.69999999999999</v>
      </c>
      <c r="O807" s="72">
        <f t="shared" si="689"/>
        <v>112.60000000000001</v>
      </c>
      <c r="P807" s="70">
        <v>784</v>
      </c>
    </row>
    <row r="808" spans="1:16" ht="12.75" customHeight="1" x14ac:dyDescent="0.2">
      <c r="A808" s="68">
        <v>785</v>
      </c>
      <c r="B808" s="39" t="s">
        <v>321</v>
      </c>
      <c r="C808" s="72">
        <f t="shared" ref="C808:C809" si="690">SUM(D808,E808,F808,G808)</f>
        <v>95.399999999999991</v>
      </c>
      <c r="D808" s="72">
        <v>16.5</v>
      </c>
      <c r="E808" s="72">
        <v>25.3</v>
      </c>
      <c r="F808" s="72">
        <v>26.9</v>
      </c>
      <c r="G808" s="72">
        <v>26.7</v>
      </c>
      <c r="H808" s="72">
        <f t="shared" ref="H808:H809" si="691">SUM(I808,J808,K808,L808)</f>
        <v>628.6</v>
      </c>
      <c r="I808" s="72">
        <v>168.1</v>
      </c>
      <c r="J808" s="72">
        <v>161.6</v>
      </c>
      <c r="K808" s="72">
        <v>204.29999999999998</v>
      </c>
      <c r="L808" s="72">
        <v>94.6</v>
      </c>
      <c r="M808" s="72">
        <f t="shared" ref="M808:M809" si="692">SUM(N808,O808)</f>
        <v>155.30000000000001</v>
      </c>
      <c r="N808" s="72">
        <v>81.899999999999991</v>
      </c>
      <c r="O808" s="72">
        <v>73.400000000000006</v>
      </c>
      <c r="P808" s="70">
        <v>785</v>
      </c>
    </row>
    <row r="809" spans="1:16" ht="12.75" customHeight="1" x14ac:dyDescent="0.2">
      <c r="A809" s="68">
        <v>786</v>
      </c>
      <c r="B809" s="39" t="s">
        <v>322</v>
      </c>
      <c r="C809" s="72">
        <f t="shared" si="690"/>
        <v>-2.5</v>
      </c>
      <c r="D809" s="72">
        <v>6.7</v>
      </c>
      <c r="E809" s="72">
        <v>0.79999999999999982</v>
      </c>
      <c r="F809" s="72">
        <v>-3.3000000000000007</v>
      </c>
      <c r="G809" s="72">
        <v>-6.6999999999999993</v>
      </c>
      <c r="H809" s="72">
        <f t="shared" si="691"/>
        <v>28.000000000000004</v>
      </c>
      <c r="I809" s="72">
        <v>1.3000000000000007</v>
      </c>
      <c r="J809" s="72">
        <v>11</v>
      </c>
      <c r="K809" s="72">
        <v>8.6000000000000014</v>
      </c>
      <c r="L809" s="72">
        <v>7.1000000000000014</v>
      </c>
      <c r="M809" s="72">
        <f t="shared" si="692"/>
        <v>81</v>
      </c>
      <c r="N809" s="72">
        <v>41.800000000000004</v>
      </c>
      <c r="O809" s="72">
        <v>39.200000000000003</v>
      </c>
      <c r="P809" s="70">
        <v>786</v>
      </c>
    </row>
    <row r="810" spans="1:16" ht="15.75" customHeight="1" x14ac:dyDescent="0.2">
      <c r="A810" s="68">
        <v>787</v>
      </c>
      <c r="B810" s="37" t="s">
        <v>171</v>
      </c>
      <c r="C810" s="73">
        <f t="shared" ref="C810:O810" si="693">SUM(C814,C817,C820,C823)</f>
        <v>224.49999999999997</v>
      </c>
      <c r="D810" s="73">
        <f t="shared" si="693"/>
        <v>55.8</v>
      </c>
      <c r="E810" s="73">
        <f t="shared" si="693"/>
        <v>56.199999999999996</v>
      </c>
      <c r="F810" s="73">
        <f t="shared" si="693"/>
        <v>56.4</v>
      </c>
      <c r="G810" s="73">
        <f t="shared" si="693"/>
        <v>56.099999999999994</v>
      </c>
      <c r="H810" s="73">
        <f t="shared" si="693"/>
        <v>194.4</v>
      </c>
      <c r="I810" s="73">
        <f t="shared" si="693"/>
        <v>47.300000000000004</v>
      </c>
      <c r="J810" s="73">
        <f t="shared" si="693"/>
        <v>50.1</v>
      </c>
      <c r="K810" s="73">
        <f t="shared" si="693"/>
        <v>50.300000000000004</v>
      </c>
      <c r="L810" s="73">
        <f t="shared" si="693"/>
        <v>46.7</v>
      </c>
      <c r="M810" s="73">
        <f t="shared" si="693"/>
        <v>-35.6</v>
      </c>
      <c r="N810" s="73">
        <f t="shared" si="693"/>
        <v>-15.300000000000004</v>
      </c>
      <c r="O810" s="73">
        <f t="shared" si="693"/>
        <v>-20.299999999999997</v>
      </c>
      <c r="P810" s="70">
        <v>787</v>
      </c>
    </row>
    <row r="811" spans="1:16" ht="12.75" customHeight="1" x14ac:dyDescent="0.2">
      <c r="A811" s="68">
        <v>788</v>
      </c>
      <c r="B811" s="27" t="s">
        <v>302</v>
      </c>
      <c r="C811" s="72">
        <f t="shared" ref="C811:O811" si="694">SUM(C812,C813)</f>
        <v>0</v>
      </c>
      <c r="D811" s="72">
        <f t="shared" si="694"/>
        <v>0</v>
      </c>
      <c r="E811" s="72">
        <f t="shared" si="694"/>
        <v>0</v>
      </c>
      <c r="F811" s="72">
        <f t="shared" si="694"/>
        <v>0</v>
      </c>
      <c r="G811" s="72">
        <f t="shared" si="694"/>
        <v>0</v>
      </c>
      <c r="H811" s="72">
        <f t="shared" si="694"/>
        <v>0</v>
      </c>
      <c r="I811" s="72">
        <f t="shared" si="694"/>
        <v>0</v>
      </c>
      <c r="J811" s="72">
        <f t="shared" si="694"/>
        <v>0</v>
      </c>
      <c r="K811" s="72">
        <f t="shared" si="694"/>
        <v>0</v>
      </c>
      <c r="L811" s="72">
        <f t="shared" si="694"/>
        <v>0</v>
      </c>
      <c r="M811" s="72">
        <f t="shared" si="694"/>
        <v>0</v>
      </c>
      <c r="N811" s="72">
        <f t="shared" si="694"/>
        <v>0</v>
      </c>
      <c r="O811" s="72">
        <f t="shared" si="694"/>
        <v>0</v>
      </c>
      <c r="P811" s="70">
        <v>788</v>
      </c>
    </row>
    <row r="812" spans="1:16" ht="12.75" customHeight="1" x14ac:dyDescent="0.2">
      <c r="A812" s="68">
        <v>789</v>
      </c>
      <c r="B812" s="32" t="s">
        <v>303</v>
      </c>
      <c r="C812" s="74" t="s">
        <v>20</v>
      </c>
      <c r="D812" s="74" t="s">
        <v>20</v>
      </c>
      <c r="E812" s="74" t="s">
        <v>20</v>
      </c>
      <c r="F812" s="74" t="s">
        <v>20</v>
      </c>
      <c r="G812" s="74" t="s">
        <v>20</v>
      </c>
      <c r="H812" s="74" t="s">
        <v>20</v>
      </c>
      <c r="I812" s="74" t="s">
        <v>20</v>
      </c>
      <c r="J812" s="74" t="s">
        <v>20</v>
      </c>
      <c r="K812" s="74" t="s">
        <v>20</v>
      </c>
      <c r="L812" s="74" t="s">
        <v>20</v>
      </c>
      <c r="M812" s="74" t="s">
        <v>20</v>
      </c>
      <c r="N812" s="74" t="s">
        <v>20</v>
      </c>
      <c r="O812" s="74" t="s">
        <v>20</v>
      </c>
      <c r="P812" s="70">
        <v>789</v>
      </c>
    </row>
    <row r="813" spans="1:16" ht="12.75" customHeight="1" x14ac:dyDescent="0.2">
      <c r="A813" s="68">
        <v>790</v>
      </c>
      <c r="B813" s="32" t="s">
        <v>304</v>
      </c>
      <c r="C813" s="74" t="s">
        <v>20</v>
      </c>
      <c r="D813" s="74" t="s">
        <v>20</v>
      </c>
      <c r="E813" s="74" t="s">
        <v>20</v>
      </c>
      <c r="F813" s="74" t="s">
        <v>20</v>
      </c>
      <c r="G813" s="74" t="s">
        <v>20</v>
      </c>
      <c r="H813" s="74" t="s">
        <v>20</v>
      </c>
      <c r="I813" s="74" t="s">
        <v>20</v>
      </c>
      <c r="J813" s="74" t="s">
        <v>20</v>
      </c>
      <c r="K813" s="74" t="s">
        <v>20</v>
      </c>
      <c r="L813" s="74" t="s">
        <v>20</v>
      </c>
      <c r="M813" s="74" t="s">
        <v>20</v>
      </c>
      <c r="N813" s="74" t="s">
        <v>20</v>
      </c>
      <c r="O813" s="74" t="s">
        <v>20</v>
      </c>
      <c r="P813" s="70">
        <v>790</v>
      </c>
    </row>
    <row r="814" spans="1:16" ht="12.75" customHeight="1" x14ac:dyDescent="0.2">
      <c r="A814" s="68">
        <v>791</v>
      </c>
      <c r="B814" s="30" t="s">
        <v>305</v>
      </c>
      <c r="C814" s="72">
        <f t="shared" ref="C814:O814" si="695">SUM(C815,C816)</f>
        <v>0</v>
      </c>
      <c r="D814" s="72">
        <f t="shared" si="695"/>
        <v>0</v>
      </c>
      <c r="E814" s="72">
        <f t="shared" si="695"/>
        <v>0</v>
      </c>
      <c r="F814" s="72">
        <f t="shared" si="695"/>
        <v>0</v>
      </c>
      <c r="G814" s="72">
        <f t="shared" si="695"/>
        <v>0</v>
      </c>
      <c r="H814" s="72">
        <f t="shared" si="695"/>
        <v>0</v>
      </c>
      <c r="I814" s="72">
        <f t="shared" si="695"/>
        <v>0</v>
      </c>
      <c r="J814" s="72">
        <f t="shared" si="695"/>
        <v>0</v>
      </c>
      <c r="K814" s="72">
        <f t="shared" si="695"/>
        <v>0</v>
      </c>
      <c r="L814" s="72">
        <f t="shared" si="695"/>
        <v>0</v>
      </c>
      <c r="M814" s="72">
        <f t="shared" si="695"/>
        <v>0</v>
      </c>
      <c r="N814" s="72">
        <f t="shared" si="695"/>
        <v>0</v>
      </c>
      <c r="O814" s="72">
        <f t="shared" si="695"/>
        <v>0</v>
      </c>
      <c r="P814" s="70">
        <v>791</v>
      </c>
    </row>
    <row r="815" spans="1:16" ht="12.75" customHeight="1" x14ac:dyDescent="0.2">
      <c r="A815" s="68">
        <v>792</v>
      </c>
      <c r="B815" s="33" t="s">
        <v>306</v>
      </c>
      <c r="C815" s="74" t="s">
        <v>20</v>
      </c>
      <c r="D815" s="74" t="s">
        <v>20</v>
      </c>
      <c r="E815" s="74" t="s">
        <v>20</v>
      </c>
      <c r="F815" s="74" t="s">
        <v>20</v>
      </c>
      <c r="G815" s="74" t="s">
        <v>20</v>
      </c>
      <c r="H815" s="74" t="s">
        <v>20</v>
      </c>
      <c r="I815" s="74" t="s">
        <v>20</v>
      </c>
      <c r="J815" s="74" t="s">
        <v>20</v>
      </c>
      <c r="K815" s="74" t="s">
        <v>20</v>
      </c>
      <c r="L815" s="74" t="s">
        <v>20</v>
      </c>
      <c r="M815" s="74" t="s">
        <v>20</v>
      </c>
      <c r="N815" s="74" t="s">
        <v>20</v>
      </c>
      <c r="O815" s="74" t="s">
        <v>20</v>
      </c>
      <c r="P815" s="70">
        <v>792</v>
      </c>
    </row>
    <row r="816" spans="1:16" ht="12.75" customHeight="1" x14ac:dyDescent="0.2">
      <c r="A816" s="68">
        <v>793</v>
      </c>
      <c r="B816" s="33" t="s">
        <v>307</v>
      </c>
      <c r="C816" s="74" t="s">
        <v>20</v>
      </c>
      <c r="D816" s="74" t="s">
        <v>20</v>
      </c>
      <c r="E816" s="74" t="s">
        <v>20</v>
      </c>
      <c r="F816" s="74" t="s">
        <v>20</v>
      </c>
      <c r="G816" s="74" t="s">
        <v>20</v>
      </c>
      <c r="H816" s="74" t="s">
        <v>20</v>
      </c>
      <c r="I816" s="74" t="s">
        <v>20</v>
      </c>
      <c r="J816" s="74" t="s">
        <v>20</v>
      </c>
      <c r="K816" s="74" t="s">
        <v>20</v>
      </c>
      <c r="L816" s="74" t="s">
        <v>20</v>
      </c>
      <c r="M816" s="74" t="s">
        <v>20</v>
      </c>
      <c r="N816" s="74" t="s">
        <v>20</v>
      </c>
      <c r="O816" s="74" t="s">
        <v>20</v>
      </c>
      <c r="P816" s="70">
        <v>793</v>
      </c>
    </row>
    <row r="817" spans="1:16" ht="12.75" customHeight="1" x14ac:dyDescent="0.2">
      <c r="A817" s="68">
        <v>794</v>
      </c>
      <c r="B817" s="27" t="s">
        <v>308</v>
      </c>
      <c r="C817" s="72">
        <f t="shared" ref="C817:O817" si="696">SUM(C818,C819)</f>
        <v>0</v>
      </c>
      <c r="D817" s="72">
        <f t="shared" si="696"/>
        <v>0</v>
      </c>
      <c r="E817" s="72">
        <f t="shared" si="696"/>
        <v>0</v>
      </c>
      <c r="F817" s="72">
        <f t="shared" si="696"/>
        <v>0</v>
      </c>
      <c r="G817" s="72">
        <f t="shared" si="696"/>
        <v>0</v>
      </c>
      <c r="H817" s="72">
        <f t="shared" si="696"/>
        <v>0</v>
      </c>
      <c r="I817" s="72">
        <f t="shared" si="696"/>
        <v>0</v>
      </c>
      <c r="J817" s="72">
        <f t="shared" si="696"/>
        <v>0</v>
      </c>
      <c r="K817" s="72">
        <f t="shared" si="696"/>
        <v>0</v>
      </c>
      <c r="L817" s="72">
        <f t="shared" si="696"/>
        <v>0</v>
      </c>
      <c r="M817" s="72">
        <f t="shared" si="696"/>
        <v>0</v>
      </c>
      <c r="N817" s="72">
        <f t="shared" si="696"/>
        <v>0</v>
      </c>
      <c r="O817" s="72">
        <f t="shared" si="696"/>
        <v>0</v>
      </c>
      <c r="P817" s="70">
        <v>794</v>
      </c>
    </row>
    <row r="818" spans="1:16" ht="12.75" customHeight="1" x14ac:dyDescent="0.2">
      <c r="A818" s="68">
        <v>795</v>
      </c>
      <c r="B818" s="32" t="s">
        <v>309</v>
      </c>
      <c r="C818" s="74" t="s">
        <v>20</v>
      </c>
      <c r="D818" s="74" t="s">
        <v>20</v>
      </c>
      <c r="E818" s="74" t="s">
        <v>20</v>
      </c>
      <c r="F818" s="74" t="s">
        <v>20</v>
      </c>
      <c r="G818" s="74" t="s">
        <v>20</v>
      </c>
      <c r="H818" s="74" t="s">
        <v>20</v>
      </c>
      <c r="I818" s="74" t="s">
        <v>20</v>
      </c>
      <c r="J818" s="74" t="s">
        <v>20</v>
      </c>
      <c r="K818" s="74" t="s">
        <v>20</v>
      </c>
      <c r="L818" s="74" t="s">
        <v>20</v>
      </c>
      <c r="M818" s="74" t="s">
        <v>20</v>
      </c>
      <c r="N818" s="74" t="s">
        <v>20</v>
      </c>
      <c r="O818" s="74" t="s">
        <v>20</v>
      </c>
      <c r="P818" s="70">
        <v>795</v>
      </c>
    </row>
    <row r="819" spans="1:16" ht="12.75" customHeight="1" x14ac:dyDescent="0.2">
      <c r="A819" s="68">
        <v>796</v>
      </c>
      <c r="B819" s="32" t="s">
        <v>310</v>
      </c>
      <c r="C819" s="74" t="s">
        <v>20</v>
      </c>
      <c r="D819" s="74" t="s">
        <v>20</v>
      </c>
      <c r="E819" s="74" t="s">
        <v>20</v>
      </c>
      <c r="F819" s="74" t="s">
        <v>20</v>
      </c>
      <c r="G819" s="74" t="s">
        <v>20</v>
      </c>
      <c r="H819" s="74" t="s">
        <v>20</v>
      </c>
      <c r="I819" s="74" t="s">
        <v>20</v>
      </c>
      <c r="J819" s="74" t="s">
        <v>20</v>
      </c>
      <c r="K819" s="74" t="s">
        <v>20</v>
      </c>
      <c r="L819" s="74" t="s">
        <v>20</v>
      </c>
      <c r="M819" s="74" t="s">
        <v>20</v>
      </c>
      <c r="N819" s="74" t="s">
        <v>20</v>
      </c>
      <c r="O819" s="74" t="s">
        <v>20</v>
      </c>
      <c r="P819" s="70">
        <v>796</v>
      </c>
    </row>
    <row r="820" spans="1:16" ht="12.75" customHeight="1" x14ac:dyDescent="0.2">
      <c r="A820" s="68">
        <v>797</v>
      </c>
      <c r="B820" s="27" t="s">
        <v>311</v>
      </c>
      <c r="C820" s="72">
        <f t="shared" ref="C820:O820" si="697">SUM(C821,C822)</f>
        <v>0</v>
      </c>
      <c r="D820" s="72">
        <f t="shared" si="697"/>
        <v>0</v>
      </c>
      <c r="E820" s="72">
        <f t="shared" si="697"/>
        <v>0</v>
      </c>
      <c r="F820" s="72">
        <f t="shared" si="697"/>
        <v>0</v>
      </c>
      <c r="G820" s="72">
        <f t="shared" si="697"/>
        <v>0</v>
      </c>
      <c r="H820" s="72">
        <f t="shared" si="697"/>
        <v>0</v>
      </c>
      <c r="I820" s="72">
        <f t="shared" si="697"/>
        <v>0</v>
      </c>
      <c r="J820" s="72">
        <f t="shared" si="697"/>
        <v>0</v>
      </c>
      <c r="K820" s="72">
        <f t="shared" si="697"/>
        <v>0</v>
      </c>
      <c r="L820" s="72">
        <f t="shared" si="697"/>
        <v>0</v>
      </c>
      <c r="M820" s="72">
        <f t="shared" si="697"/>
        <v>0</v>
      </c>
      <c r="N820" s="72">
        <f t="shared" si="697"/>
        <v>0</v>
      </c>
      <c r="O820" s="72">
        <f t="shared" si="697"/>
        <v>0</v>
      </c>
      <c r="P820" s="70">
        <v>797</v>
      </c>
    </row>
    <row r="821" spans="1:16" ht="12.75" customHeight="1" x14ac:dyDescent="0.2">
      <c r="A821" s="68">
        <v>798</v>
      </c>
      <c r="B821" s="32" t="s">
        <v>312</v>
      </c>
      <c r="C821" s="74" t="s">
        <v>20</v>
      </c>
      <c r="D821" s="74">
        <v>0</v>
      </c>
      <c r="E821" s="74">
        <v>0</v>
      </c>
      <c r="F821" s="74">
        <v>0</v>
      </c>
      <c r="G821" s="74">
        <v>0</v>
      </c>
      <c r="H821" s="74" t="s">
        <v>20</v>
      </c>
      <c r="I821" s="74">
        <v>0</v>
      </c>
      <c r="J821" s="74">
        <v>0</v>
      </c>
      <c r="K821" s="74">
        <v>0</v>
      </c>
      <c r="L821" s="74">
        <v>0</v>
      </c>
      <c r="M821" s="74" t="s">
        <v>20</v>
      </c>
      <c r="N821" s="74">
        <v>0</v>
      </c>
      <c r="O821" s="74">
        <v>0</v>
      </c>
      <c r="P821" s="70">
        <v>798</v>
      </c>
    </row>
    <row r="822" spans="1:16" ht="12.75" customHeight="1" x14ac:dyDescent="0.2">
      <c r="A822" s="68">
        <v>799</v>
      </c>
      <c r="B822" s="32" t="s">
        <v>313</v>
      </c>
      <c r="C822" s="74" t="s">
        <v>20</v>
      </c>
      <c r="D822" s="74">
        <v>0</v>
      </c>
      <c r="E822" s="74">
        <v>0</v>
      </c>
      <c r="F822" s="74">
        <v>0</v>
      </c>
      <c r="G822" s="74">
        <v>0</v>
      </c>
      <c r="H822" s="74" t="s">
        <v>20</v>
      </c>
      <c r="I822" s="74">
        <v>0</v>
      </c>
      <c r="J822" s="74">
        <v>0</v>
      </c>
      <c r="K822" s="74">
        <v>0</v>
      </c>
      <c r="L822" s="74">
        <v>0</v>
      </c>
      <c r="M822" s="74" t="s">
        <v>20</v>
      </c>
      <c r="N822" s="74">
        <v>0</v>
      </c>
      <c r="O822" s="74">
        <v>0</v>
      </c>
      <c r="P822" s="70">
        <v>799</v>
      </c>
    </row>
    <row r="823" spans="1:16" ht="12.75" customHeight="1" x14ac:dyDescent="0.2">
      <c r="A823" s="68">
        <v>800</v>
      </c>
      <c r="B823" s="27" t="s">
        <v>314</v>
      </c>
      <c r="C823" s="72">
        <f t="shared" ref="C823:O823" si="698">SUM(C824,C825)</f>
        <v>224.49999999999997</v>
      </c>
      <c r="D823" s="72">
        <f t="shared" si="698"/>
        <v>55.8</v>
      </c>
      <c r="E823" s="72">
        <f t="shared" si="698"/>
        <v>56.199999999999996</v>
      </c>
      <c r="F823" s="72">
        <f t="shared" si="698"/>
        <v>56.4</v>
      </c>
      <c r="G823" s="72">
        <f t="shared" si="698"/>
        <v>56.099999999999994</v>
      </c>
      <c r="H823" s="72">
        <f t="shared" si="698"/>
        <v>194.4</v>
      </c>
      <c r="I823" s="72">
        <f t="shared" si="698"/>
        <v>47.300000000000004</v>
      </c>
      <c r="J823" s="72">
        <f t="shared" si="698"/>
        <v>50.1</v>
      </c>
      <c r="K823" s="72">
        <f t="shared" si="698"/>
        <v>50.300000000000004</v>
      </c>
      <c r="L823" s="72">
        <f t="shared" si="698"/>
        <v>46.7</v>
      </c>
      <c r="M823" s="72">
        <f t="shared" si="698"/>
        <v>-35.6</v>
      </c>
      <c r="N823" s="72">
        <f t="shared" si="698"/>
        <v>-15.300000000000004</v>
      </c>
      <c r="O823" s="72">
        <f t="shared" si="698"/>
        <v>-20.299999999999997</v>
      </c>
      <c r="P823" s="70">
        <v>800</v>
      </c>
    </row>
    <row r="824" spans="1:16" ht="12.75" customHeight="1" x14ac:dyDescent="0.2">
      <c r="A824" s="68">
        <v>801</v>
      </c>
      <c r="B824" s="32" t="s">
        <v>315</v>
      </c>
      <c r="C824" s="72">
        <f t="shared" ref="C824:O825" si="699">SUM(C827,C830)</f>
        <v>121.49999999999999</v>
      </c>
      <c r="D824" s="72">
        <f t="shared" si="699"/>
        <v>30.4</v>
      </c>
      <c r="E824" s="72">
        <f t="shared" si="699"/>
        <v>30.4</v>
      </c>
      <c r="F824" s="72">
        <f t="shared" si="699"/>
        <v>30.4</v>
      </c>
      <c r="G824" s="72">
        <f t="shared" si="699"/>
        <v>30.299999999999997</v>
      </c>
      <c r="H824" s="72">
        <f t="shared" si="699"/>
        <v>69.5</v>
      </c>
      <c r="I824" s="72">
        <f t="shared" si="699"/>
        <v>17.600000000000001</v>
      </c>
      <c r="J824" s="72">
        <f t="shared" si="699"/>
        <v>17.600000000000001</v>
      </c>
      <c r="K824" s="72">
        <f t="shared" si="699"/>
        <v>17.600000000000001</v>
      </c>
      <c r="L824" s="72">
        <f t="shared" si="699"/>
        <v>16.7</v>
      </c>
      <c r="M824" s="72">
        <f t="shared" si="699"/>
        <v>-38.700000000000003</v>
      </c>
      <c r="N824" s="72">
        <f t="shared" si="699"/>
        <v>-17.300000000000004</v>
      </c>
      <c r="O824" s="72">
        <f t="shared" si="699"/>
        <v>-21.4</v>
      </c>
      <c r="P824" s="70">
        <v>801</v>
      </c>
    </row>
    <row r="825" spans="1:16" ht="12.75" customHeight="1" x14ac:dyDescent="0.2">
      <c r="A825" s="68">
        <v>802</v>
      </c>
      <c r="B825" s="32" t="s">
        <v>316</v>
      </c>
      <c r="C825" s="72">
        <f t="shared" si="699"/>
        <v>102.99999999999999</v>
      </c>
      <c r="D825" s="72">
        <f t="shared" si="699"/>
        <v>25.4</v>
      </c>
      <c r="E825" s="72">
        <f t="shared" si="699"/>
        <v>25.799999999999997</v>
      </c>
      <c r="F825" s="72">
        <f t="shared" si="699"/>
        <v>26</v>
      </c>
      <c r="G825" s="72">
        <f t="shared" si="699"/>
        <v>25.799999999999997</v>
      </c>
      <c r="H825" s="72">
        <f t="shared" si="699"/>
        <v>124.9</v>
      </c>
      <c r="I825" s="72">
        <f t="shared" si="699"/>
        <v>29.700000000000003</v>
      </c>
      <c r="J825" s="72">
        <f t="shared" si="699"/>
        <v>32.5</v>
      </c>
      <c r="K825" s="72">
        <f t="shared" si="699"/>
        <v>32.700000000000003</v>
      </c>
      <c r="L825" s="72">
        <f t="shared" si="699"/>
        <v>30</v>
      </c>
      <c r="M825" s="72">
        <f t="shared" si="699"/>
        <v>3.0999999999999996</v>
      </c>
      <c r="N825" s="72">
        <f t="shared" si="699"/>
        <v>2</v>
      </c>
      <c r="O825" s="72">
        <f t="shared" si="699"/>
        <v>1.0999999999999996</v>
      </c>
      <c r="P825" s="70">
        <v>802</v>
      </c>
    </row>
    <row r="826" spans="1:16" ht="12.75" customHeight="1" x14ac:dyDescent="0.2">
      <c r="A826" s="68">
        <v>803</v>
      </c>
      <c r="B826" s="28" t="s">
        <v>317</v>
      </c>
      <c r="C826" s="72">
        <f t="shared" ref="C826:O826" si="700">SUM(C827,C828)</f>
        <v>0</v>
      </c>
      <c r="D826" s="72">
        <f t="shared" si="700"/>
        <v>0</v>
      </c>
      <c r="E826" s="72">
        <f t="shared" si="700"/>
        <v>0</v>
      </c>
      <c r="F826" s="72">
        <f t="shared" si="700"/>
        <v>0</v>
      </c>
      <c r="G826" s="72">
        <f t="shared" si="700"/>
        <v>0</v>
      </c>
      <c r="H826" s="72">
        <f t="shared" si="700"/>
        <v>0</v>
      </c>
      <c r="I826" s="72">
        <f t="shared" si="700"/>
        <v>0</v>
      </c>
      <c r="J826" s="72">
        <f t="shared" si="700"/>
        <v>0</v>
      </c>
      <c r="K826" s="72">
        <f t="shared" si="700"/>
        <v>0</v>
      </c>
      <c r="L826" s="72">
        <f t="shared" si="700"/>
        <v>0</v>
      </c>
      <c r="M826" s="72">
        <f t="shared" si="700"/>
        <v>0</v>
      </c>
      <c r="N826" s="72">
        <f t="shared" si="700"/>
        <v>0</v>
      </c>
      <c r="O826" s="72">
        <f t="shared" si="700"/>
        <v>0</v>
      </c>
      <c r="P826" s="70">
        <v>803</v>
      </c>
    </row>
    <row r="827" spans="1:16" ht="12.75" customHeight="1" x14ac:dyDescent="0.2">
      <c r="A827" s="68">
        <v>804</v>
      </c>
      <c r="B827" s="39" t="s">
        <v>318</v>
      </c>
      <c r="C827" s="74" t="s">
        <v>20</v>
      </c>
      <c r="D827" s="74" t="s">
        <v>20</v>
      </c>
      <c r="E827" s="74" t="s">
        <v>20</v>
      </c>
      <c r="F827" s="74" t="s">
        <v>20</v>
      </c>
      <c r="G827" s="74" t="s">
        <v>20</v>
      </c>
      <c r="H827" s="74" t="s">
        <v>20</v>
      </c>
      <c r="I827" s="74" t="s">
        <v>20</v>
      </c>
      <c r="J827" s="74" t="s">
        <v>20</v>
      </c>
      <c r="K827" s="74" t="s">
        <v>20</v>
      </c>
      <c r="L827" s="74" t="s">
        <v>20</v>
      </c>
      <c r="M827" s="74" t="s">
        <v>20</v>
      </c>
      <c r="N827" s="74" t="s">
        <v>20</v>
      </c>
      <c r="O827" s="74" t="s">
        <v>20</v>
      </c>
      <c r="P827" s="70">
        <v>804</v>
      </c>
    </row>
    <row r="828" spans="1:16" ht="12.75" customHeight="1" x14ac:dyDescent="0.2">
      <c r="A828" s="68">
        <v>805</v>
      </c>
      <c r="B828" s="39" t="s">
        <v>319</v>
      </c>
      <c r="C828" s="74" t="s">
        <v>20</v>
      </c>
      <c r="D828" s="74" t="s">
        <v>20</v>
      </c>
      <c r="E828" s="74" t="s">
        <v>20</v>
      </c>
      <c r="F828" s="74" t="s">
        <v>20</v>
      </c>
      <c r="G828" s="74" t="s">
        <v>20</v>
      </c>
      <c r="H828" s="74" t="s">
        <v>20</v>
      </c>
      <c r="I828" s="74" t="s">
        <v>20</v>
      </c>
      <c r="J828" s="74" t="s">
        <v>20</v>
      </c>
      <c r="K828" s="74" t="s">
        <v>20</v>
      </c>
      <c r="L828" s="74" t="s">
        <v>20</v>
      </c>
      <c r="M828" s="74" t="s">
        <v>20</v>
      </c>
      <c r="N828" s="74" t="s">
        <v>20</v>
      </c>
      <c r="O828" s="74" t="s">
        <v>20</v>
      </c>
      <c r="P828" s="70">
        <v>805</v>
      </c>
    </row>
    <row r="829" spans="1:16" ht="12.75" customHeight="1" x14ac:dyDescent="0.2">
      <c r="A829" s="68">
        <v>806</v>
      </c>
      <c r="B829" s="28" t="s">
        <v>320</v>
      </c>
      <c r="C829" s="72">
        <f t="shared" ref="C829:O829" si="701">SUM(C830,C831)</f>
        <v>224.49999999999997</v>
      </c>
      <c r="D829" s="72">
        <f t="shared" si="701"/>
        <v>55.8</v>
      </c>
      <c r="E829" s="72">
        <f t="shared" si="701"/>
        <v>56.199999999999996</v>
      </c>
      <c r="F829" s="72">
        <f t="shared" si="701"/>
        <v>56.4</v>
      </c>
      <c r="G829" s="72">
        <f t="shared" si="701"/>
        <v>56.099999999999994</v>
      </c>
      <c r="H829" s="72">
        <f t="shared" si="701"/>
        <v>194.4</v>
      </c>
      <c r="I829" s="72">
        <f t="shared" si="701"/>
        <v>47.300000000000004</v>
      </c>
      <c r="J829" s="72">
        <f t="shared" si="701"/>
        <v>50.1</v>
      </c>
      <c r="K829" s="72">
        <f t="shared" si="701"/>
        <v>50.300000000000004</v>
      </c>
      <c r="L829" s="72">
        <f t="shared" si="701"/>
        <v>46.7</v>
      </c>
      <c r="M829" s="72">
        <f t="shared" si="701"/>
        <v>-35.6</v>
      </c>
      <c r="N829" s="72">
        <f t="shared" si="701"/>
        <v>-15.300000000000004</v>
      </c>
      <c r="O829" s="72">
        <f t="shared" si="701"/>
        <v>-20.299999999999997</v>
      </c>
      <c r="P829" s="70">
        <v>806</v>
      </c>
    </row>
    <row r="830" spans="1:16" ht="12.75" customHeight="1" x14ac:dyDescent="0.2">
      <c r="A830" s="68">
        <v>807</v>
      </c>
      <c r="B830" s="39" t="s">
        <v>321</v>
      </c>
      <c r="C830" s="72">
        <f t="shared" ref="C830:C831" si="702">SUM(D830,E830,F830,G830)</f>
        <v>121.49999999999999</v>
      </c>
      <c r="D830" s="72">
        <v>30.4</v>
      </c>
      <c r="E830" s="72">
        <v>30.4</v>
      </c>
      <c r="F830" s="72">
        <v>30.4</v>
      </c>
      <c r="G830" s="72">
        <v>30.299999999999997</v>
      </c>
      <c r="H830" s="72">
        <f t="shared" ref="H830:H831" si="703">SUM(I830,J830,K830,L830)</f>
        <v>69.5</v>
      </c>
      <c r="I830" s="72">
        <v>17.600000000000001</v>
      </c>
      <c r="J830" s="72">
        <v>17.600000000000001</v>
      </c>
      <c r="K830" s="72">
        <v>17.600000000000001</v>
      </c>
      <c r="L830" s="72">
        <v>16.7</v>
      </c>
      <c r="M830" s="72">
        <f t="shared" ref="M830:M831" si="704">SUM(N830,O830)</f>
        <v>-38.700000000000003</v>
      </c>
      <c r="N830" s="72">
        <v>-17.300000000000004</v>
      </c>
      <c r="O830" s="72">
        <v>-21.4</v>
      </c>
      <c r="P830" s="70">
        <v>807</v>
      </c>
    </row>
    <row r="831" spans="1:16" ht="12.75" customHeight="1" x14ac:dyDescent="0.2">
      <c r="A831" s="68">
        <v>808</v>
      </c>
      <c r="B831" s="39" t="s">
        <v>322</v>
      </c>
      <c r="C831" s="72">
        <f t="shared" si="702"/>
        <v>102.99999999999999</v>
      </c>
      <c r="D831" s="72">
        <v>25.4</v>
      </c>
      <c r="E831" s="72">
        <v>25.799999999999997</v>
      </c>
      <c r="F831" s="72">
        <v>26</v>
      </c>
      <c r="G831" s="72">
        <v>25.799999999999997</v>
      </c>
      <c r="H831" s="72">
        <f t="shared" si="703"/>
        <v>124.9</v>
      </c>
      <c r="I831" s="72">
        <v>29.700000000000003</v>
      </c>
      <c r="J831" s="72">
        <v>32.5</v>
      </c>
      <c r="K831" s="72">
        <v>32.700000000000003</v>
      </c>
      <c r="L831" s="72">
        <v>30</v>
      </c>
      <c r="M831" s="72">
        <f t="shared" si="704"/>
        <v>3.0999999999999996</v>
      </c>
      <c r="N831" s="72">
        <v>2</v>
      </c>
      <c r="O831" s="72">
        <v>1.0999999999999996</v>
      </c>
      <c r="P831" s="70">
        <v>808</v>
      </c>
    </row>
    <row r="832" spans="1:16" ht="15.75" customHeight="1" x14ac:dyDescent="0.2">
      <c r="A832" s="68">
        <v>809</v>
      </c>
      <c r="B832" s="26" t="s">
        <v>323</v>
      </c>
      <c r="C832" s="73">
        <f t="shared" ref="C832:L832" si="705">SUM(C833)-SUM(C855)</f>
        <v>24.199999999999996</v>
      </c>
      <c r="D832" s="73">
        <f t="shared" si="705"/>
        <v>118.89999999999999</v>
      </c>
      <c r="E832" s="73">
        <f t="shared" si="705"/>
        <v>-14.599999999999991</v>
      </c>
      <c r="F832" s="73">
        <f t="shared" si="705"/>
        <v>-79.8</v>
      </c>
      <c r="G832" s="73">
        <f t="shared" si="705"/>
        <v>-0.29999999999999538</v>
      </c>
      <c r="H832" s="73">
        <f t="shared" si="705"/>
        <v>848.70000000000027</v>
      </c>
      <c r="I832" s="73">
        <f t="shared" si="705"/>
        <v>288.3</v>
      </c>
      <c r="J832" s="73">
        <f t="shared" si="705"/>
        <v>275.40000000000003</v>
      </c>
      <c r="K832" s="73">
        <f t="shared" si="705"/>
        <v>171.7</v>
      </c>
      <c r="L832" s="73">
        <f t="shared" si="705"/>
        <v>113.29999999999997</v>
      </c>
      <c r="M832" s="73">
        <f t="shared" ref="M832:O832" si="706">SUM(M833)-SUM(M855)</f>
        <v>106.1</v>
      </c>
      <c r="N832" s="73">
        <f t="shared" si="706"/>
        <v>139.69999999999999</v>
      </c>
      <c r="O832" s="73">
        <f t="shared" si="706"/>
        <v>-33.600000000000009</v>
      </c>
      <c r="P832" s="70">
        <v>809</v>
      </c>
    </row>
    <row r="833" spans="1:16" ht="15.75" customHeight="1" x14ac:dyDescent="0.2">
      <c r="A833" s="68">
        <v>810</v>
      </c>
      <c r="B833" s="37" t="s">
        <v>170</v>
      </c>
      <c r="C833" s="73">
        <f t="shared" ref="C833:O833" si="707">SUM(C837,C840,C843,C846)</f>
        <v>83.8</v>
      </c>
      <c r="D833" s="73">
        <f t="shared" si="707"/>
        <v>187.7</v>
      </c>
      <c r="E833" s="73">
        <f t="shared" si="707"/>
        <v>-34.899999999999991</v>
      </c>
      <c r="F833" s="73">
        <f t="shared" si="707"/>
        <v>-58.199999999999996</v>
      </c>
      <c r="G833" s="73">
        <f t="shared" si="707"/>
        <v>-10.799999999999997</v>
      </c>
      <c r="H833" s="73">
        <f t="shared" si="707"/>
        <v>1008.9000000000002</v>
      </c>
      <c r="I833" s="73">
        <f t="shared" si="707"/>
        <v>415.1</v>
      </c>
      <c r="J833" s="73">
        <f t="shared" si="707"/>
        <v>274.90000000000003</v>
      </c>
      <c r="K833" s="73">
        <f t="shared" si="707"/>
        <v>194.3</v>
      </c>
      <c r="L833" s="73">
        <f t="shared" si="707"/>
        <v>124.59999999999997</v>
      </c>
      <c r="M833" s="73">
        <f t="shared" si="707"/>
        <v>167.7</v>
      </c>
      <c r="N833" s="73">
        <f t="shared" si="707"/>
        <v>137.9</v>
      </c>
      <c r="O833" s="73">
        <f t="shared" si="707"/>
        <v>29.799999999999997</v>
      </c>
      <c r="P833" s="70">
        <v>810</v>
      </c>
    </row>
    <row r="834" spans="1:16" ht="12.75" customHeight="1" x14ac:dyDescent="0.2">
      <c r="A834" s="68">
        <v>811</v>
      </c>
      <c r="B834" s="27" t="s">
        <v>324</v>
      </c>
      <c r="C834" s="72">
        <f t="shared" ref="C834:O834" si="708">SUM(C835,C836)</f>
        <v>0</v>
      </c>
      <c r="D834" s="72">
        <f t="shared" si="708"/>
        <v>0</v>
      </c>
      <c r="E834" s="72">
        <f t="shared" si="708"/>
        <v>0</v>
      </c>
      <c r="F834" s="72">
        <f t="shared" si="708"/>
        <v>0</v>
      </c>
      <c r="G834" s="72">
        <f t="shared" si="708"/>
        <v>0</v>
      </c>
      <c r="H834" s="72">
        <f t="shared" si="708"/>
        <v>0</v>
      </c>
      <c r="I834" s="72">
        <f t="shared" si="708"/>
        <v>0</v>
      </c>
      <c r="J834" s="72">
        <f t="shared" si="708"/>
        <v>0</v>
      </c>
      <c r="K834" s="72">
        <f t="shared" si="708"/>
        <v>0</v>
      </c>
      <c r="L834" s="72">
        <f t="shared" si="708"/>
        <v>0</v>
      </c>
      <c r="M834" s="72">
        <f t="shared" si="708"/>
        <v>0</v>
      </c>
      <c r="N834" s="72">
        <f t="shared" si="708"/>
        <v>0</v>
      </c>
      <c r="O834" s="72">
        <f t="shared" si="708"/>
        <v>0</v>
      </c>
      <c r="P834" s="70">
        <v>811</v>
      </c>
    </row>
    <row r="835" spans="1:16" ht="12.75" customHeight="1" x14ac:dyDescent="0.2">
      <c r="A835" s="68">
        <v>812</v>
      </c>
      <c r="B835" s="32" t="s">
        <v>325</v>
      </c>
      <c r="C835" s="74" t="s">
        <v>20</v>
      </c>
      <c r="D835" s="74" t="s">
        <v>20</v>
      </c>
      <c r="E835" s="74" t="s">
        <v>20</v>
      </c>
      <c r="F835" s="74" t="s">
        <v>20</v>
      </c>
      <c r="G835" s="74" t="s">
        <v>20</v>
      </c>
      <c r="H835" s="74" t="s">
        <v>20</v>
      </c>
      <c r="I835" s="74" t="s">
        <v>20</v>
      </c>
      <c r="J835" s="74" t="s">
        <v>20</v>
      </c>
      <c r="K835" s="74" t="s">
        <v>20</v>
      </c>
      <c r="L835" s="74" t="s">
        <v>20</v>
      </c>
      <c r="M835" s="74" t="s">
        <v>20</v>
      </c>
      <c r="N835" s="74" t="s">
        <v>20</v>
      </c>
      <c r="O835" s="74" t="s">
        <v>20</v>
      </c>
      <c r="P835" s="70">
        <v>812</v>
      </c>
    </row>
    <row r="836" spans="1:16" ht="12.75" customHeight="1" x14ac:dyDescent="0.2">
      <c r="A836" s="68">
        <v>813</v>
      </c>
      <c r="B836" s="32" t="s">
        <v>326</v>
      </c>
      <c r="C836" s="74" t="s">
        <v>20</v>
      </c>
      <c r="D836" s="74" t="s">
        <v>20</v>
      </c>
      <c r="E836" s="74" t="s">
        <v>20</v>
      </c>
      <c r="F836" s="74" t="s">
        <v>20</v>
      </c>
      <c r="G836" s="74" t="s">
        <v>20</v>
      </c>
      <c r="H836" s="74" t="s">
        <v>20</v>
      </c>
      <c r="I836" s="74" t="s">
        <v>20</v>
      </c>
      <c r="J836" s="74" t="s">
        <v>20</v>
      </c>
      <c r="K836" s="74" t="s">
        <v>20</v>
      </c>
      <c r="L836" s="74" t="s">
        <v>20</v>
      </c>
      <c r="M836" s="74" t="s">
        <v>20</v>
      </c>
      <c r="N836" s="74" t="s">
        <v>20</v>
      </c>
      <c r="O836" s="74" t="s">
        <v>20</v>
      </c>
      <c r="P836" s="70">
        <v>813</v>
      </c>
    </row>
    <row r="837" spans="1:16" ht="12.75" customHeight="1" x14ac:dyDescent="0.2">
      <c r="A837" s="68">
        <v>814</v>
      </c>
      <c r="B837" s="30" t="s">
        <v>327</v>
      </c>
      <c r="C837" s="72">
        <f t="shared" ref="C837:O837" si="709">SUM(C838,C839)</f>
        <v>0</v>
      </c>
      <c r="D837" s="72">
        <f t="shared" si="709"/>
        <v>0</v>
      </c>
      <c r="E837" s="72">
        <f t="shared" si="709"/>
        <v>0</v>
      </c>
      <c r="F837" s="72">
        <f t="shared" si="709"/>
        <v>0</v>
      </c>
      <c r="G837" s="72">
        <f t="shared" si="709"/>
        <v>0</v>
      </c>
      <c r="H837" s="72">
        <f t="shared" si="709"/>
        <v>0</v>
      </c>
      <c r="I837" s="72">
        <f t="shared" si="709"/>
        <v>0</v>
      </c>
      <c r="J837" s="72">
        <f t="shared" si="709"/>
        <v>0</v>
      </c>
      <c r="K837" s="72">
        <f t="shared" si="709"/>
        <v>0</v>
      </c>
      <c r="L837" s="72">
        <f t="shared" si="709"/>
        <v>0</v>
      </c>
      <c r="M837" s="72">
        <f t="shared" si="709"/>
        <v>0</v>
      </c>
      <c r="N837" s="72">
        <f t="shared" si="709"/>
        <v>0</v>
      </c>
      <c r="O837" s="72">
        <f t="shared" si="709"/>
        <v>0</v>
      </c>
      <c r="P837" s="70">
        <v>814</v>
      </c>
    </row>
    <row r="838" spans="1:16" ht="12.75" customHeight="1" x14ac:dyDescent="0.2">
      <c r="A838" s="68">
        <v>815</v>
      </c>
      <c r="B838" s="32" t="s">
        <v>328</v>
      </c>
      <c r="C838" s="72">
        <f t="shared" ref="C838" si="710">SUM(D838,E838,F838,G838)</f>
        <v>0</v>
      </c>
      <c r="D838" s="72">
        <v>0</v>
      </c>
      <c r="E838" s="72">
        <v>0</v>
      </c>
      <c r="F838" s="72">
        <v>0</v>
      </c>
      <c r="G838" s="72">
        <v>0</v>
      </c>
      <c r="H838" s="72">
        <f t="shared" ref="H838" si="711">SUM(I838,J838,K838,L838)</f>
        <v>0</v>
      </c>
      <c r="I838" s="72">
        <v>0</v>
      </c>
      <c r="J838" s="72">
        <v>0</v>
      </c>
      <c r="K838" s="72">
        <v>0</v>
      </c>
      <c r="L838" s="72">
        <v>0</v>
      </c>
      <c r="M838" s="72">
        <f t="shared" ref="M838" si="712">SUM(N838,O838)</f>
        <v>0</v>
      </c>
      <c r="N838" s="72">
        <v>0</v>
      </c>
      <c r="O838" s="72">
        <v>0</v>
      </c>
      <c r="P838" s="70">
        <v>815</v>
      </c>
    </row>
    <row r="839" spans="1:16" ht="12.75" customHeight="1" x14ac:dyDescent="0.2">
      <c r="A839" s="68">
        <v>816</v>
      </c>
      <c r="B839" s="32" t="s">
        <v>329</v>
      </c>
      <c r="C839" s="74" t="s">
        <v>20</v>
      </c>
      <c r="D839" s="74" t="s">
        <v>20</v>
      </c>
      <c r="E839" s="74" t="s">
        <v>20</v>
      </c>
      <c r="F839" s="74" t="s">
        <v>20</v>
      </c>
      <c r="G839" s="74" t="s">
        <v>20</v>
      </c>
      <c r="H839" s="74" t="s">
        <v>20</v>
      </c>
      <c r="I839" s="74" t="s">
        <v>20</v>
      </c>
      <c r="J839" s="74" t="s">
        <v>20</v>
      </c>
      <c r="K839" s="74" t="s">
        <v>20</v>
      </c>
      <c r="L839" s="74" t="s">
        <v>20</v>
      </c>
      <c r="M839" s="74" t="s">
        <v>20</v>
      </c>
      <c r="N839" s="74" t="s">
        <v>20</v>
      </c>
      <c r="O839" s="74" t="s">
        <v>20</v>
      </c>
      <c r="P839" s="70">
        <v>816</v>
      </c>
    </row>
    <row r="840" spans="1:16" ht="12.75" customHeight="1" x14ac:dyDescent="0.2">
      <c r="A840" s="68">
        <v>817</v>
      </c>
      <c r="B840" s="27" t="s">
        <v>330</v>
      </c>
      <c r="C840" s="72">
        <f t="shared" ref="C840:O840" si="713">SUM(C841,C842)</f>
        <v>-13.799999999999992</v>
      </c>
      <c r="D840" s="72">
        <f t="shared" si="713"/>
        <v>122</v>
      </c>
      <c r="E840" s="72">
        <f t="shared" si="713"/>
        <v>-66.599999999999994</v>
      </c>
      <c r="F840" s="72">
        <f t="shared" si="713"/>
        <v>-70.8</v>
      </c>
      <c r="G840" s="72">
        <f t="shared" si="713"/>
        <v>1.5999999999999996</v>
      </c>
      <c r="H840" s="72">
        <f t="shared" si="713"/>
        <v>-16.5</v>
      </c>
      <c r="I840" s="72">
        <f t="shared" si="713"/>
        <v>47.400000000000006</v>
      </c>
      <c r="J840" s="72">
        <f t="shared" si="713"/>
        <v>18.3</v>
      </c>
      <c r="K840" s="72">
        <f t="shared" si="713"/>
        <v>42.2</v>
      </c>
      <c r="L840" s="72">
        <f t="shared" si="713"/>
        <v>-124.4</v>
      </c>
      <c r="M840" s="72">
        <f t="shared" si="713"/>
        <v>67</v>
      </c>
      <c r="N840" s="72">
        <f t="shared" si="713"/>
        <v>102.7</v>
      </c>
      <c r="O840" s="72">
        <f t="shared" si="713"/>
        <v>-35.700000000000003</v>
      </c>
      <c r="P840" s="70">
        <v>817</v>
      </c>
    </row>
    <row r="841" spans="1:16" ht="12.75" customHeight="1" x14ac:dyDescent="0.2">
      <c r="A841" s="68">
        <v>818</v>
      </c>
      <c r="B841" s="32" t="s">
        <v>331</v>
      </c>
      <c r="C841" s="72">
        <f t="shared" ref="C841" si="714">SUM(D841,E841,F841,G841)</f>
        <v>-13.799999999999992</v>
      </c>
      <c r="D841" s="72">
        <v>122</v>
      </c>
      <c r="E841" s="72">
        <v>-66.599999999999994</v>
      </c>
      <c r="F841" s="72">
        <v>-70.8</v>
      </c>
      <c r="G841" s="72">
        <v>1.5999999999999996</v>
      </c>
      <c r="H841" s="72">
        <f t="shared" ref="H841" si="715">SUM(I841,J841,K841,L841)</f>
        <v>-16.5</v>
      </c>
      <c r="I841" s="72">
        <v>47.400000000000006</v>
      </c>
      <c r="J841" s="72">
        <v>18.3</v>
      </c>
      <c r="K841" s="72">
        <v>42.2</v>
      </c>
      <c r="L841" s="72">
        <v>-124.4</v>
      </c>
      <c r="M841" s="72">
        <f t="shared" ref="M841" si="716">SUM(N841,O841)</f>
        <v>67</v>
      </c>
      <c r="N841" s="72">
        <v>102.7</v>
      </c>
      <c r="O841" s="72">
        <v>-35.700000000000003</v>
      </c>
      <c r="P841" s="70">
        <v>818</v>
      </c>
    </row>
    <row r="842" spans="1:16" ht="12.75" customHeight="1" x14ac:dyDescent="0.2">
      <c r="A842" s="68">
        <v>819</v>
      </c>
      <c r="B842" s="32" t="s">
        <v>332</v>
      </c>
      <c r="C842" s="74" t="s">
        <v>20</v>
      </c>
      <c r="D842" s="74" t="s">
        <v>20</v>
      </c>
      <c r="E842" s="74" t="s">
        <v>20</v>
      </c>
      <c r="F842" s="74" t="s">
        <v>20</v>
      </c>
      <c r="G842" s="74" t="s">
        <v>20</v>
      </c>
      <c r="H842" s="74" t="s">
        <v>20</v>
      </c>
      <c r="I842" s="74" t="s">
        <v>20</v>
      </c>
      <c r="J842" s="74" t="s">
        <v>20</v>
      </c>
      <c r="K842" s="74" t="s">
        <v>20</v>
      </c>
      <c r="L842" s="74" t="s">
        <v>20</v>
      </c>
      <c r="M842" s="74" t="s">
        <v>20</v>
      </c>
      <c r="N842" s="74" t="s">
        <v>20</v>
      </c>
      <c r="O842" s="74" t="s">
        <v>20</v>
      </c>
      <c r="P842" s="70">
        <v>819</v>
      </c>
    </row>
    <row r="843" spans="1:16" ht="12.75" customHeight="1" x14ac:dyDescent="0.2">
      <c r="A843" s="68">
        <v>820</v>
      </c>
      <c r="B843" s="27" t="s">
        <v>333</v>
      </c>
      <c r="C843" s="72">
        <f t="shared" ref="C843:O843" si="717">SUM(C844,C845)</f>
        <v>5.8999999999999986</v>
      </c>
      <c r="D843" s="72">
        <f t="shared" si="717"/>
        <v>46.2</v>
      </c>
      <c r="E843" s="72">
        <f t="shared" si="717"/>
        <v>11.9</v>
      </c>
      <c r="F843" s="72">
        <f t="shared" si="717"/>
        <v>-11.8</v>
      </c>
      <c r="G843" s="72">
        <f t="shared" si="717"/>
        <v>-40.4</v>
      </c>
      <c r="H843" s="72">
        <f t="shared" si="717"/>
        <v>-1.9000000000000004</v>
      </c>
      <c r="I843" s="72">
        <f t="shared" si="717"/>
        <v>110.9</v>
      </c>
      <c r="J843" s="72">
        <f t="shared" si="717"/>
        <v>-0.2</v>
      </c>
      <c r="K843" s="72">
        <f t="shared" si="717"/>
        <v>-104.7</v>
      </c>
      <c r="L843" s="72">
        <f t="shared" si="717"/>
        <v>-7.9</v>
      </c>
      <c r="M843" s="72">
        <f t="shared" si="717"/>
        <v>54.3</v>
      </c>
      <c r="N843" s="72">
        <f t="shared" si="717"/>
        <v>11.2</v>
      </c>
      <c r="O843" s="72">
        <f t="shared" si="717"/>
        <v>43.1</v>
      </c>
      <c r="P843" s="70">
        <v>820</v>
      </c>
    </row>
    <row r="844" spans="1:16" ht="12.75" customHeight="1" x14ac:dyDescent="0.2">
      <c r="A844" s="68">
        <v>821</v>
      </c>
      <c r="B844" s="32" t="s">
        <v>334</v>
      </c>
      <c r="C844" s="72">
        <f t="shared" ref="C844:C845" si="718">SUM(D844,E844,F844,G844)</f>
        <v>5.8999999999999986</v>
      </c>
      <c r="D844" s="72">
        <v>46.2</v>
      </c>
      <c r="E844" s="72">
        <v>11.9</v>
      </c>
      <c r="F844" s="72">
        <v>-11.8</v>
      </c>
      <c r="G844" s="72">
        <v>-40.4</v>
      </c>
      <c r="H844" s="72">
        <f t="shared" ref="H844:H845" si="719">SUM(I844,J844,K844,L844)</f>
        <v>-1.9000000000000004</v>
      </c>
      <c r="I844" s="72">
        <v>110.9</v>
      </c>
      <c r="J844" s="72">
        <v>-0.2</v>
      </c>
      <c r="K844" s="72">
        <v>-104.7</v>
      </c>
      <c r="L844" s="72">
        <v>-7.9</v>
      </c>
      <c r="M844" s="72">
        <f t="shared" ref="M844:M845" si="720">SUM(N844,O844)</f>
        <v>54.3</v>
      </c>
      <c r="N844" s="72">
        <v>11.2</v>
      </c>
      <c r="O844" s="72">
        <v>43.1</v>
      </c>
      <c r="P844" s="70">
        <v>821</v>
      </c>
    </row>
    <row r="845" spans="1:16" ht="12.75" customHeight="1" x14ac:dyDescent="0.2">
      <c r="A845" s="68">
        <v>822</v>
      </c>
      <c r="B845" s="32" t="s">
        <v>335</v>
      </c>
      <c r="C845" s="72">
        <f t="shared" si="718"/>
        <v>0</v>
      </c>
      <c r="D845" s="72">
        <v>0</v>
      </c>
      <c r="E845" s="72">
        <v>0</v>
      </c>
      <c r="F845" s="72">
        <v>0</v>
      </c>
      <c r="G845" s="72">
        <v>0</v>
      </c>
      <c r="H845" s="72">
        <f t="shared" si="719"/>
        <v>0</v>
      </c>
      <c r="I845" s="72">
        <v>0</v>
      </c>
      <c r="J845" s="72">
        <v>0</v>
      </c>
      <c r="K845" s="72">
        <v>0</v>
      </c>
      <c r="L845" s="72">
        <v>0</v>
      </c>
      <c r="M845" s="72">
        <f t="shared" si="720"/>
        <v>0</v>
      </c>
      <c r="N845" s="72">
        <v>0</v>
      </c>
      <c r="O845" s="72">
        <v>0</v>
      </c>
      <c r="P845" s="70">
        <v>822</v>
      </c>
    </row>
    <row r="846" spans="1:16" ht="12.75" customHeight="1" x14ac:dyDescent="0.2">
      <c r="A846" s="68">
        <v>823</v>
      </c>
      <c r="B846" s="27" t="s">
        <v>336</v>
      </c>
      <c r="C846" s="72">
        <f t="shared" ref="C846:O846" si="721">SUM(C847,C848)</f>
        <v>91.699999999999989</v>
      </c>
      <c r="D846" s="72">
        <f t="shared" si="721"/>
        <v>19.5</v>
      </c>
      <c r="E846" s="72">
        <f t="shared" si="721"/>
        <v>19.8</v>
      </c>
      <c r="F846" s="72">
        <f t="shared" si="721"/>
        <v>24.4</v>
      </c>
      <c r="G846" s="72">
        <f t="shared" si="721"/>
        <v>28</v>
      </c>
      <c r="H846" s="72">
        <f t="shared" si="721"/>
        <v>1027.3000000000002</v>
      </c>
      <c r="I846" s="72">
        <f t="shared" si="721"/>
        <v>256.8</v>
      </c>
      <c r="J846" s="72">
        <f t="shared" si="721"/>
        <v>256.8</v>
      </c>
      <c r="K846" s="72">
        <f t="shared" si="721"/>
        <v>256.8</v>
      </c>
      <c r="L846" s="72">
        <f t="shared" si="721"/>
        <v>256.89999999999998</v>
      </c>
      <c r="M846" s="72">
        <f t="shared" si="721"/>
        <v>46.4</v>
      </c>
      <c r="N846" s="72">
        <f t="shared" si="721"/>
        <v>24</v>
      </c>
      <c r="O846" s="72">
        <f t="shared" si="721"/>
        <v>22.4</v>
      </c>
      <c r="P846" s="70">
        <v>823</v>
      </c>
    </row>
    <row r="847" spans="1:16" ht="12.75" customHeight="1" x14ac:dyDescent="0.2">
      <c r="A847" s="68">
        <v>824</v>
      </c>
      <c r="B847" s="32" t="s">
        <v>337</v>
      </c>
      <c r="C847" s="72">
        <f t="shared" ref="C847:O848" si="722">SUM(C850,C853)</f>
        <v>91.699999999999989</v>
      </c>
      <c r="D847" s="72">
        <f t="shared" si="722"/>
        <v>19.5</v>
      </c>
      <c r="E847" s="72">
        <f t="shared" si="722"/>
        <v>19.8</v>
      </c>
      <c r="F847" s="72">
        <f t="shared" si="722"/>
        <v>24.4</v>
      </c>
      <c r="G847" s="72">
        <f t="shared" si="722"/>
        <v>28</v>
      </c>
      <c r="H847" s="72">
        <f t="shared" si="722"/>
        <v>1027.3000000000002</v>
      </c>
      <c r="I847" s="72">
        <f t="shared" si="722"/>
        <v>256.8</v>
      </c>
      <c r="J847" s="72">
        <f t="shared" si="722"/>
        <v>256.8</v>
      </c>
      <c r="K847" s="72">
        <f t="shared" si="722"/>
        <v>256.8</v>
      </c>
      <c r="L847" s="72">
        <f t="shared" si="722"/>
        <v>256.89999999999998</v>
      </c>
      <c r="M847" s="72">
        <f t="shared" si="722"/>
        <v>46.4</v>
      </c>
      <c r="N847" s="72">
        <f t="shared" si="722"/>
        <v>24</v>
      </c>
      <c r="O847" s="72">
        <f t="shared" si="722"/>
        <v>22.4</v>
      </c>
      <c r="P847" s="70">
        <v>824</v>
      </c>
    </row>
    <row r="848" spans="1:16" ht="12.75" customHeight="1" x14ac:dyDescent="0.2">
      <c r="A848" s="68">
        <v>825</v>
      </c>
      <c r="B848" s="32" t="s">
        <v>338</v>
      </c>
      <c r="C848" s="72">
        <f t="shared" si="722"/>
        <v>0</v>
      </c>
      <c r="D848" s="72">
        <f t="shared" si="722"/>
        <v>0</v>
      </c>
      <c r="E848" s="72">
        <f t="shared" si="722"/>
        <v>0</v>
      </c>
      <c r="F848" s="72">
        <f t="shared" si="722"/>
        <v>0</v>
      </c>
      <c r="G848" s="72">
        <f t="shared" si="722"/>
        <v>0</v>
      </c>
      <c r="H848" s="72">
        <f t="shared" si="722"/>
        <v>0</v>
      </c>
      <c r="I848" s="72">
        <f t="shared" si="722"/>
        <v>0</v>
      </c>
      <c r="J848" s="72">
        <f t="shared" si="722"/>
        <v>0</v>
      </c>
      <c r="K848" s="72">
        <f t="shared" si="722"/>
        <v>0</v>
      </c>
      <c r="L848" s="72">
        <f t="shared" si="722"/>
        <v>0</v>
      </c>
      <c r="M848" s="72">
        <f t="shared" si="722"/>
        <v>0</v>
      </c>
      <c r="N848" s="72">
        <f t="shared" si="722"/>
        <v>0</v>
      </c>
      <c r="O848" s="72">
        <f t="shared" si="722"/>
        <v>0</v>
      </c>
      <c r="P848" s="70">
        <v>825</v>
      </c>
    </row>
    <row r="849" spans="1:16" ht="12.75" customHeight="1" x14ac:dyDescent="0.2">
      <c r="A849" s="68">
        <v>826</v>
      </c>
      <c r="B849" s="28" t="s">
        <v>339</v>
      </c>
      <c r="C849" s="72">
        <f t="shared" ref="C849:O849" si="723">SUM(C850,C851)</f>
        <v>0</v>
      </c>
      <c r="D849" s="72">
        <f t="shared" si="723"/>
        <v>0</v>
      </c>
      <c r="E849" s="72">
        <f t="shared" si="723"/>
        <v>0</v>
      </c>
      <c r="F849" s="72">
        <f t="shared" si="723"/>
        <v>0</v>
      </c>
      <c r="G849" s="72">
        <f t="shared" si="723"/>
        <v>0</v>
      </c>
      <c r="H849" s="72">
        <f t="shared" si="723"/>
        <v>0</v>
      </c>
      <c r="I849" s="72">
        <f t="shared" si="723"/>
        <v>0</v>
      </c>
      <c r="J849" s="72">
        <f t="shared" si="723"/>
        <v>0</v>
      </c>
      <c r="K849" s="72">
        <f t="shared" si="723"/>
        <v>0</v>
      </c>
      <c r="L849" s="72">
        <f t="shared" si="723"/>
        <v>0</v>
      </c>
      <c r="M849" s="72">
        <f t="shared" si="723"/>
        <v>0</v>
      </c>
      <c r="N849" s="72">
        <f t="shared" si="723"/>
        <v>0</v>
      </c>
      <c r="O849" s="72">
        <f t="shared" si="723"/>
        <v>0</v>
      </c>
      <c r="P849" s="70">
        <v>826</v>
      </c>
    </row>
    <row r="850" spans="1:16" ht="12.75" customHeight="1" x14ac:dyDescent="0.2">
      <c r="A850" s="68">
        <v>827</v>
      </c>
      <c r="B850" s="39" t="s">
        <v>340</v>
      </c>
      <c r="C850" s="74" t="s">
        <v>20</v>
      </c>
      <c r="D850" s="74" t="s">
        <v>20</v>
      </c>
      <c r="E850" s="74" t="s">
        <v>20</v>
      </c>
      <c r="F850" s="74" t="s">
        <v>20</v>
      </c>
      <c r="G850" s="74" t="s">
        <v>20</v>
      </c>
      <c r="H850" s="74" t="s">
        <v>20</v>
      </c>
      <c r="I850" s="74" t="s">
        <v>20</v>
      </c>
      <c r="J850" s="74" t="s">
        <v>20</v>
      </c>
      <c r="K850" s="74" t="s">
        <v>20</v>
      </c>
      <c r="L850" s="74" t="s">
        <v>20</v>
      </c>
      <c r="M850" s="74" t="s">
        <v>20</v>
      </c>
      <c r="N850" s="74" t="s">
        <v>20</v>
      </c>
      <c r="O850" s="74" t="s">
        <v>20</v>
      </c>
      <c r="P850" s="70">
        <v>827</v>
      </c>
    </row>
    <row r="851" spans="1:16" ht="12.75" customHeight="1" x14ac:dyDescent="0.2">
      <c r="A851" s="68">
        <v>828</v>
      </c>
      <c r="B851" s="39" t="s">
        <v>341</v>
      </c>
      <c r="C851" s="74" t="s">
        <v>20</v>
      </c>
      <c r="D851" s="74" t="s">
        <v>20</v>
      </c>
      <c r="E851" s="74" t="s">
        <v>20</v>
      </c>
      <c r="F851" s="74" t="s">
        <v>20</v>
      </c>
      <c r="G851" s="74" t="s">
        <v>20</v>
      </c>
      <c r="H851" s="74" t="s">
        <v>20</v>
      </c>
      <c r="I851" s="74" t="s">
        <v>20</v>
      </c>
      <c r="J851" s="74" t="s">
        <v>20</v>
      </c>
      <c r="K851" s="74" t="s">
        <v>20</v>
      </c>
      <c r="L851" s="74" t="s">
        <v>20</v>
      </c>
      <c r="M851" s="74" t="s">
        <v>20</v>
      </c>
      <c r="N851" s="74" t="s">
        <v>20</v>
      </c>
      <c r="O851" s="74" t="s">
        <v>20</v>
      </c>
      <c r="P851" s="70">
        <v>828</v>
      </c>
    </row>
    <row r="852" spans="1:16" ht="12.75" customHeight="1" x14ac:dyDescent="0.2">
      <c r="A852" s="68">
        <v>829</v>
      </c>
      <c r="B852" s="28" t="s">
        <v>342</v>
      </c>
      <c r="C852" s="72">
        <f t="shared" ref="C852:O852" si="724">SUM(C853,C854)</f>
        <v>91.699999999999989</v>
      </c>
      <c r="D852" s="72">
        <f t="shared" si="724"/>
        <v>19.5</v>
      </c>
      <c r="E852" s="72">
        <f t="shared" si="724"/>
        <v>19.8</v>
      </c>
      <c r="F852" s="72">
        <f t="shared" si="724"/>
        <v>24.4</v>
      </c>
      <c r="G852" s="72">
        <f t="shared" si="724"/>
        <v>28</v>
      </c>
      <c r="H852" s="72">
        <f t="shared" si="724"/>
        <v>1027.3000000000002</v>
      </c>
      <c r="I852" s="72">
        <f t="shared" si="724"/>
        <v>256.8</v>
      </c>
      <c r="J852" s="72">
        <f t="shared" si="724"/>
        <v>256.8</v>
      </c>
      <c r="K852" s="72">
        <f t="shared" si="724"/>
        <v>256.8</v>
      </c>
      <c r="L852" s="72">
        <f t="shared" si="724"/>
        <v>256.89999999999998</v>
      </c>
      <c r="M852" s="72">
        <f t="shared" si="724"/>
        <v>46.4</v>
      </c>
      <c r="N852" s="72">
        <f t="shared" si="724"/>
        <v>24</v>
      </c>
      <c r="O852" s="72">
        <f t="shared" si="724"/>
        <v>22.4</v>
      </c>
      <c r="P852" s="70">
        <v>829</v>
      </c>
    </row>
    <row r="853" spans="1:16" ht="12.75" customHeight="1" x14ac:dyDescent="0.2">
      <c r="A853" s="68">
        <v>830</v>
      </c>
      <c r="B853" s="39" t="s">
        <v>343</v>
      </c>
      <c r="C853" s="72">
        <f t="shared" ref="C853" si="725">SUM(D853,E853,F853,G853)</f>
        <v>91.699999999999989</v>
      </c>
      <c r="D853" s="72">
        <v>19.5</v>
      </c>
      <c r="E853" s="72">
        <v>19.8</v>
      </c>
      <c r="F853" s="72">
        <v>24.4</v>
      </c>
      <c r="G853" s="72">
        <v>28</v>
      </c>
      <c r="H853" s="72">
        <f t="shared" ref="H853" si="726">SUM(I853,J853,K853,L853)</f>
        <v>1027.3000000000002</v>
      </c>
      <c r="I853" s="72">
        <v>256.8</v>
      </c>
      <c r="J853" s="72">
        <v>256.8</v>
      </c>
      <c r="K853" s="72">
        <v>256.8</v>
      </c>
      <c r="L853" s="72">
        <v>256.89999999999998</v>
      </c>
      <c r="M853" s="72">
        <f t="shared" ref="M853" si="727">SUM(N853,O853)</f>
        <v>46.4</v>
      </c>
      <c r="N853" s="72">
        <v>24</v>
      </c>
      <c r="O853" s="72">
        <v>22.4</v>
      </c>
      <c r="P853" s="70">
        <v>830</v>
      </c>
    </row>
    <row r="854" spans="1:16" ht="12.75" customHeight="1" x14ac:dyDescent="0.2">
      <c r="A854" s="68">
        <v>831</v>
      </c>
      <c r="B854" s="39" t="s">
        <v>344</v>
      </c>
      <c r="C854" s="74" t="s">
        <v>20</v>
      </c>
      <c r="D854" s="74" t="s">
        <v>20</v>
      </c>
      <c r="E854" s="74" t="s">
        <v>20</v>
      </c>
      <c r="F854" s="74" t="s">
        <v>20</v>
      </c>
      <c r="G854" s="74" t="s">
        <v>20</v>
      </c>
      <c r="H854" s="74" t="s">
        <v>20</v>
      </c>
      <c r="I854" s="74" t="s">
        <v>20</v>
      </c>
      <c r="J854" s="74" t="s">
        <v>20</v>
      </c>
      <c r="K854" s="74" t="s">
        <v>20</v>
      </c>
      <c r="L854" s="74" t="s">
        <v>20</v>
      </c>
      <c r="M854" s="74" t="s">
        <v>20</v>
      </c>
      <c r="N854" s="74" t="s">
        <v>20</v>
      </c>
      <c r="O854" s="74" t="s">
        <v>20</v>
      </c>
      <c r="P854" s="70">
        <v>831</v>
      </c>
    </row>
    <row r="855" spans="1:16" ht="15.75" customHeight="1" x14ac:dyDescent="0.2">
      <c r="A855" s="68">
        <v>832</v>
      </c>
      <c r="B855" s="37" t="s">
        <v>171</v>
      </c>
      <c r="C855" s="73">
        <f t="shared" ref="C855:O855" si="728">SUM(C859,C862,C865,C868)</f>
        <v>59.6</v>
      </c>
      <c r="D855" s="73">
        <f t="shared" si="728"/>
        <v>68.8</v>
      </c>
      <c r="E855" s="73">
        <f t="shared" si="728"/>
        <v>-20.3</v>
      </c>
      <c r="F855" s="73">
        <f t="shared" si="728"/>
        <v>21.6</v>
      </c>
      <c r="G855" s="73">
        <f t="shared" si="728"/>
        <v>-10.500000000000002</v>
      </c>
      <c r="H855" s="73">
        <f t="shared" si="728"/>
        <v>160.19999999999999</v>
      </c>
      <c r="I855" s="73">
        <f t="shared" si="728"/>
        <v>126.8</v>
      </c>
      <c r="J855" s="73">
        <f t="shared" si="728"/>
        <v>-0.49999999999998845</v>
      </c>
      <c r="K855" s="73">
        <f t="shared" si="728"/>
        <v>22.600000000000012</v>
      </c>
      <c r="L855" s="73">
        <f t="shared" si="728"/>
        <v>11.299999999999997</v>
      </c>
      <c r="M855" s="73">
        <f t="shared" si="728"/>
        <v>61.6</v>
      </c>
      <c r="N855" s="73">
        <f t="shared" si="728"/>
        <v>-1.7999999999999972</v>
      </c>
      <c r="O855" s="73">
        <f t="shared" si="728"/>
        <v>63.400000000000006</v>
      </c>
      <c r="P855" s="70">
        <v>832</v>
      </c>
    </row>
    <row r="856" spans="1:16" ht="12.75" customHeight="1" x14ac:dyDescent="0.2">
      <c r="A856" s="68">
        <v>833</v>
      </c>
      <c r="B856" s="27" t="s">
        <v>324</v>
      </c>
      <c r="C856" s="72">
        <f t="shared" ref="C856:O856" si="729">SUM(C857,C858)</f>
        <v>0</v>
      </c>
      <c r="D856" s="72">
        <f t="shared" si="729"/>
        <v>0</v>
      </c>
      <c r="E856" s="72">
        <f t="shared" si="729"/>
        <v>0</v>
      </c>
      <c r="F856" s="72">
        <f t="shared" si="729"/>
        <v>0</v>
      </c>
      <c r="G856" s="72">
        <f t="shared" si="729"/>
        <v>0</v>
      </c>
      <c r="H856" s="72">
        <f t="shared" si="729"/>
        <v>0</v>
      </c>
      <c r="I856" s="72">
        <f t="shared" si="729"/>
        <v>0</v>
      </c>
      <c r="J856" s="72">
        <f t="shared" si="729"/>
        <v>0</v>
      </c>
      <c r="K856" s="72">
        <f t="shared" si="729"/>
        <v>0</v>
      </c>
      <c r="L856" s="72">
        <f t="shared" si="729"/>
        <v>0</v>
      </c>
      <c r="M856" s="72">
        <f t="shared" si="729"/>
        <v>0</v>
      </c>
      <c r="N856" s="72">
        <f t="shared" si="729"/>
        <v>0</v>
      </c>
      <c r="O856" s="72">
        <f t="shared" si="729"/>
        <v>0</v>
      </c>
      <c r="P856" s="70">
        <v>833</v>
      </c>
    </row>
    <row r="857" spans="1:16" ht="12.75" customHeight="1" x14ac:dyDescent="0.2">
      <c r="A857" s="68">
        <v>834</v>
      </c>
      <c r="B857" s="32" t="s">
        <v>325</v>
      </c>
      <c r="C857" s="74" t="s">
        <v>20</v>
      </c>
      <c r="D857" s="74" t="s">
        <v>20</v>
      </c>
      <c r="E857" s="74" t="s">
        <v>20</v>
      </c>
      <c r="F857" s="74" t="s">
        <v>20</v>
      </c>
      <c r="G857" s="74" t="s">
        <v>20</v>
      </c>
      <c r="H857" s="74" t="s">
        <v>20</v>
      </c>
      <c r="I857" s="74" t="s">
        <v>20</v>
      </c>
      <c r="J857" s="74" t="s">
        <v>20</v>
      </c>
      <c r="K857" s="74" t="s">
        <v>20</v>
      </c>
      <c r="L857" s="74" t="s">
        <v>20</v>
      </c>
      <c r="M857" s="74" t="s">
        <v>20</v>
      </c>
      <c r="N857" s="74" t="s">
        <v>20</v>
      </c>
      <c r="O857" s="74" t="s">
        <v>20</v>
      </c>
      <c r="P857" s="70">
        <v>834</v>
      </c>
    </row>
    <row r="858" spans="1:16" ht="12.75" customHeight="1" x14ac:dyDescent="0.2">
      <c r="A858" s="68">
        <v>835</v>
      </c>
      <c r="B858" s="32" t="s">
        <v>326</v>
      </c>
      <c r="C858" s="74" t="s">
        <v>20</v>
      </c>
      <c r="D858" s="74" t="s">
        <v>20</v>
      </c>
      <c r="E858" s="74" t="s">
        <v>20</v>
      </c>
      <c r="F858" s="74" t="s">
        <v>20</v>
      </c>
      <c r="G858" s="74" t="s">
        <v>20</v>
      </c>
      <c r="H858" s="74" t="s">
        <v>20</v>
      </c>
      <c r="I858" s="74" t="s">
        <v>20</v>
      </c>
      <c r="J858" s="74" t="s">
        <v>20</v>
      </c>
      <c r="K858" s="74" t="s">
        <v>20</v>
      </c>
      <c r="L858" s="74" t="s">
        <v>20</v>
      </c>
      <c r="M858" s="74" t="s">
        <v>20</v>
      </c>
      <c r="N858" s="74" t="s">
        <v>20</v>
      </c>
      <c r="O858" s="74" t="s">
        <v>20</v>
      </c>
      <c r="P858" s="70">
        <v>835</v>
      </c>
    </row>
    <row r="859" spans="1:16" ht="12.75" customHeight="1" x14ac:dyDescent="0.2">
      <c r="A859" s="68">
        <v>836</v>
      </c>
      <c r="B859" s="30" t="s">
        <v>327</v>
      </c>
      <c r="C859" s="72">
        <f t="shared" ref="C859:O859" si="730">SUM(C860,C861)</f>
        <v>0</v>
      </c>
      <c r="D859" s="72">
        <f t="shared" si="730"/>
        <v>0</v>
      </c>
      <c r="E859" s="72">
        <f t="shared" si="730"/>
        <v>0</v>
      </c>
      <c r="F859" s="72">
        <f t="shared" si="730"/>
        <v>0</v>
      </c>
      <c r="G859" s="72">
        <f t="shared" si="730"/>
        <v>0</v>
      </c>
      <c r="H859" s="72">
        <f t="shared" si="730"/>
        <v>0</v>
      </c>
      <c r="I859" s="72">
        <f t="shared" si="730"/>
        <v>0</v>
      </c>
      <c r="J859" s="72">
        <f t="shared" si="730"/>
        <v>0</v>
      </c>
      <c r="K859" s="72">
        <f t="shared" si="730"/>
        <v>0</v>
      </c>
      <c r="L859" s="72">
        <f t="shared" si="730"/>
        <v>0</v>
      </c>
      <c r="M859" s="72">
        <f t="shared" si="730"/>
        <v>0</v>
      </c>
      <c r="N859" s="72">
        <f t="shared" si="730"/>
        <v>0</v>
      </c>
      <c r="O859" s="72">
        <f t="shared" si="730"/>
        <v>0</v>
      </c>
      <c r="P859" s="70">
        <v>836</v>
      </c>
    </row>
    <row r="860" spans="1:16" ht="12.75" customHeight="1" x14ac:dyDescent="0.2">
      <c r="A860" s="68">
        <v>837</v>
      </c>
      <c r="B860" s="32" t="s">
        <v>328</v>
      </c>
      <c r="C860" s="72">
        <f t="shared" ref="C860" si="731">SUM(D860,E860,F860,G860)</f>
        <v>0</v>
      </c>
      <c r="D860" s="72">
        <v>0</v>
      </c>
      <c r="E860" s="72">
        <v>0</v>
      </c>
      <c r="F860" s="72">
        <v>0</v>
      </c>
      <c r="G860" s="72">
        <v>0</v>
      </c>
      <c r="H860" s="72">
        <f t="shared" ref="H860" si="732">SUM(I860,J860,K860,L860)</f>
        <v>0</v>
      </c>
      <c r="I860" s="72">
        <v>0</v>
      </c>
      <c r="J860" s="72">
        <v>0</v>
      </c>
      <c r="K860" s="72">
        <v>0</v>
      </c>
      <c r="L860" s="72">
        <v>0</v>
      </c>
      <c r="M860" s="72">
        <f t="shared" ref="M860" si="733">SUM(N860,O860)</f>
        <v>0</v>
      </c>
      <c r="N860" s="72">
        <v>0</v>
      </c>
      <c r="O860" s="72">
        <v>0</v>
      </c>
      <c r="P860" s="70">
        <v>837</v>
      </c>
    </row>
    <row r="861" spans="1:16" ht="12.75" customHeight="1" x14ac:dyDescent="0.2">
      <c r="A861" s="68">
        <v>838</v>
      </c>
      <c r="B861" s="32" t="s">
        <v>329</v>
      </c>
      <c r="C861" s="74" t="s">
        <v>20</v>
      </c>
      <c r="D861" s="74" t="s">
        <v>20</v>
      </c>
      <c r="E861" s="74" t="s">
        <v>20</v>
      </c>
      <c r="F861" s="74" t="s">
        <v>20</v>
      </c>
      <c r="G861" s="74" t="s">
        <v>20</v>
      </c>
      <c r="H861" s="74" t="s">
        <v>20</v>
      </c>
      <c r="I861" s="74" t="s">
        <v>20</v>
      </c>
      <c r="J861" s="74" t="s">
        <v>20</v>
      </c>
      <c r="K861" s="74" t="s">
        <v>20</v>
      </c>
      <c r="L861" s="74" t="s">
        <v>20</v>
      </c>
      <c r="M861" s="74" t="s">
        <v>20</v>
      </c>
      <c r="N861" s="74" t="s">
        <v>20</v>
      </c>
      <c r="O861" s="74" t="s">
        <v>20</v>
      </c>
      <c r="P861" s="70">
        <v>838</v>
      </c>
    </row>
    <row r="862" spans="1:16" ht="12.75" customHeight="1" x14ac:dyDescent="0.2">
      <c r="A862" s="68">
        <v>839</v>
      </c>
      <c r="B862" s="27" t="s">
        <v>330</v>
      </c>
      <c r="C862" s="72">
        <f t="shared" ref="C862:O862" si="734">SUM(C863,C864)</f>
        <v>29.099999999999994</v>
      </c>
      <c r="D862" s="72">
        <f t="shared" si="734"/>
        <v>18.599999999999998</v>
      </c>
      <c r="E862" s="72">
        <f t="shared" si="734"/>
        <v>-8.7000000000000011</v>
      </c>
      <c r="F862" s="72">
        <f t="shared" si="734"/>
        <v>-11.100000000000001</v>
      </c>
      <c r="G862" s="72">
        <f t="shared" si="734"/>
        <v>30.3</v>
      </c>
      <c r="H862" s="72">
        <f t="shared" si="734"/>
        <v>188.6</v>
      </c>
      <c r="I862" s="72">
        <f t="shared" si="734"/>
        <v>-19.2</v>
      </c>
      <c r="J862" s="72">
        <f t="shared" si="734"/>
        <v>90.9</v>
      </c>
      <c r="K862" s="72">
        <f t="shared" si="734"/>
        <v>100.80000000000001</v>
      </c>
      <c r="L862" s="72">
        <f t="shared" si="734"/>
        <v>16.099999999999998</v>
      </c>
      <c r="M862" s="72">
        <f t="shared" si="734"/>
        <v>-38.299999999999997</v>
      </c>
      <c r="N862" s="72">
        <f t="shared" si="734"/>
        <v>-31.199999999999996</v>
      </c>
      <c r="O862" s="72">
        <f t="shared" si="734"/>
        <v>-7.1000000000000014</v>
      </c>
      <c r="P862" s="70">
        <v>839</v>
      </c>
    </row>
    <row r="863" spans="1:16" ht="12.75" customHeight="1" x14ac:dyDescent="0.2">
      <c r="A863" s="68">
        <v>840</v>
      </c>
      <c r="B863" s="32" t="s">
        <v>331</v>
      </c>
      <c r="C863" s="72">
        <f t="shared" ref="C863" si="735">SUM(D863,E863,F863,G863)</f>
        <v>29.099999999999994</v>
      </c>
      <c r="D863" s="72">
        <v>18.599999999999998</v>
      </c>
      <c r="E863" s="72">
        <v>-8.7000000000000011</v>
      </c>
      <c r="F863" s="72">
        <v>-11.100000000000001</v>
      </c>
      <c r="G863" s="72">
        <v>30.3</v>
      </c>
      <c r="H863" s="72">
        <f t="shared" ref="H863" si="736">SUM(I863,J863,K863,L863)</f>
        <v>188.6</v>
      </c>
      <c r="I863" s="72">
        <v>-19.2</v>
      </c>
      <c r="J863" s="72">
        <v>90.9</v>
      </c>
      <c r="K863" s="72">
        <v>100.80000000000001</v>
      </c>
      <c r="L863" s="72">
        <v>16.099999999999998</v>
      </c>
      <c r="M863" s="72">
        <f t="shared" ref="M863" si="737">SUM(N863,O863)</f>
        <v>-38.299999999999997</v>
      </c>
      <c r="N863" s="72">
        <v>-31.199999999999996</v>
      </c>
      <c r="O863" s="72">
        <v>-7.1000000000000014</v>
      </c>
      <c r="P863" s="70">
        <v>840</v>
      </c>
    </row>
    <row r="864" spans="1:16" ht="12.75" customHeight="1" x14ac:dyDescent="0.2">
      <c r="A864" s="68">
        <v>841</v>
      </c>
      <c r="B864" s="32" t="s">
        <v>332</v>
      </c>
      <c r="C864" s="74" t="s">
        <v>20</v>
      </c>
      <c r="D864" s="74" t="s">
        <v>20</v>
      </c>
      <c r="E864" s="74" t="s">
        <v>20</v>
      </c>
      <c r="F864" s="74" t="s">
        <v>20</v>
      </c>
      <c r="G864" s="74" t="s">
        <v>20</v>
      </c>
      <c r="H864" s="74" t="s">
        <v>20</v>
      </c>
      <c r="I864" s="74" t="s">
        <v>20</v>
      </c>
      <c r="J864" s="74" t="s">
        <v>20</v>
      </c>
      <c r="K864" s="74" t="s">
        <v>20</v>
      </c>
      <c r="L864" s="74" t="s">
        <v>20</v>
      </c>
      <c r="M864" s="74" t="s">
        <v>20</v>
      </c>
      <c r="N864" s="74" t="s">
        <v>20</v>
      </c>
      <c r="O864" s="74" t="s">
        <v>20</v>
      </c>
      <c r="P864" s="70">
        <v>841</v>
      </c>
    </row>
    <row r="865" spans="1:16" ht="12.75" customHeight="1" x14ac:dyDescent="0.2">
      <c r="A865" s="68">
        <v>842</v>
      </c>
      <c r="B865" s="27" t="s">
        <v>333</v>
      </c>
      <c r="C865" s="72">
        <f t="shared" ref="C865:O865" si="738">SUM(C866,C867)</f>
        <v>-44.300000000000004</v>
      </c>
      <c r="D865" s="72">
        <f t="shared" si="738"/>
        <v>36.799999999999997</v>
      </c>
      <c r="E865" s="72">
        <f t="shared" si="738"/>
        <v>-30.8</v>
      </c>
      <c r="F865" s="72">
        <f t="shared" si="738"/>
        <v>3.9</v>
      </c>
      <c r="G865" s="72">
        <f t="shared" si="738"/>
        <v>-54.2</v>
      </c>
      <c r="H865" s="72">
        <f t="shared" si="738"/>
        <v>-61.199999999999989</v>
      </c>
      <c r="I865" s="72">
        <f t="shared" si="738"/>
        <v>140.9</v>
      </c>
      <c r="J865" s="72">
        <f t="shared" si="738"/>
        <v>-97.1</v>
      </c>
      <c r="K865" s="72">
        <f t="shared" si="738"/>
        <v>-90</v>
      </c>
      <c r="L865" s="72">
        <f t="shared" si="738"/>
        <v>-15</v>
      </c>
      <c r="M865" s="72">
        <f t="shared" si="738"/>
        <v>60.1</v>
      </c>
      <c r="N865" s="72">
        <f t="shared" si="738"/>
        <v>10</v>
      </c>
      <c r="O865" s="72">
        <f t="shared" si="738"/>
        <v>50.1</v>
      </c>
      <c r="P865" s="70">
        <v>842</v>
      </c>
    </row>
    <row r="866" spans="1:16" ht="12.75" customHeight="1" x14ac:dyDescent="0.2">
      <c r="A866" s="68">
        <v>843</v>
      </c>
      <c r="B866" s="32" t="s">
        <v>334</v>
      </c>
      <c r="C866" s="72">
        <f t="shared" ref="C866" si="739">SUM(D866,E866,F866,G866)</f>
        <v>-44.300000000000004</v>
      </c>
      <c r="D866" s="72">
        <v>36.799999999999997</v>
      </c>
      <c r="E866" s="72">
        <v>-30.8</v>
      </c>
      <c r="F866" s="72">
        <v>3.9</v>
      </c>
      <c r="G866" s="72">
        <v>-54.2</v>
      </c>
      <c r="H866" s="72">
        <f t="shared" ref="H866" si="740">SUM(I866,J866,K866,L866)</f>
        <v>-61.199999999999989</v>
      </c>
      <c r="I866" s="72">
        <v>140.9</v>
      </c>
      <c r="J866" s="72">
        <v>-97.1</v>
      </c>
      <c r="K866" s="72">
        <v>-90</v>
      </c>
      <c r="L866" s="72">
        <v>-15</v>
      </c>
      <c r="M866" s="72">
        <f t="shared" ref="M866" si="741">SUM(N866,O866)</f>
        <v>60.1</v>
      </c>
      <c r="N866" s="72">
        <v>10</v>
      </c>
      <c r="O866" s="72">
        <v>50.1</v>
      </c>
      <c r="P866" s="70">
        <v>843</v>
      </c>
    </row>
    <row r="867" spans="1:16" ht="12.75" customHeight="1" x14ac:dyDescent="0.2">
      <c r="A867" s="68">
        <v>844</v>
      </c>
      <c r="B867" s="32" t="s">
        <v>335</v>
      </c>
      <c r="C867" s="74" t="s">
        <v>20</v>
      </c>
      <c r="D867" s="74" t="s">
        <v>20</v>
      </c>
      <c r="E867" s="74" t="s">
        <v>20</v>
      </c>
      <c r="F867" s="74" t="s">
        <v>20</v>
      </c>
      <c r="G867" s="74" t="s">
        <v>20</v>
      </c>
      <c r="H867" s="74" t="s">
        <v>20</v>
      </c>
      <c r="I867" s="74" t="s">
        <v>20</v>
      </c>
      <c r="J867" s="74" t="s">
        <v>20</v>
      </c>
      <c r="K867" s="74" t="s">
        <v>20</v>
      </c>
      <c r="L867" s="74" t="s">
        <v>20</v>
      </c>
      <c r="M867" s="74" t="s">
        <v>20</v>
      </c>
      <c r="N867" s="74" t="s">
        <v>20</v>
      </c>
      <c r="O867" s="74" t="s">
        <v>20</v>
      </c>
      <c r="P867" s="70">
        <v>844</v>
      </c>
    </row>
    <row r="868" spans="1:16" ht="12.75" customHeight="1" x14ac:dyDescent="0.2">
      <c r="A868" s="68">
        <v>845</v>
      </c>
      <c r="B868" s="27" t="s">
        <v>336</v>
      </c>
      <c r="C868" s="72">
        <f t="shared" ref="C868:O868" si="742">SUM(C869,C870)</f>
        <v>74.800000000000011</v>
      </c>
      <c r="D868" s="72">
        <f t="shared" si="742"/>
        <v>13.4</v>
      </c>
      <c r="E868" s="72">
        <f t="shared" si="742"/>
        <v>19.2</v>
      </c>
      <c r="F868" s="72">
        <f t="shared" si="742"/>
        <v>28.8</v>
      </c>
      <c r="G868" s="72">
        <f t="shared" si="742"/>
        <v>13.4</v>
      </c>
      <c r="H868" s="72">
        <f t="shared" si="742"/>
        <v>32.799999999999997</v>
      </c>
      <c r="I868" s="72">
        <f t="shared" si="742"/>
        <v>5.0999999999999996</v>
      </c>
      <c r="J868" s="72">
        <f t="shared" si="742"/>
        <v>5.7</v>
      </c>
      <c r="K868" s="72">
        <f t="shared" si="742"/>
        <v>11.8</v>
      </c>
      <c r="L868" s="72">
        <f t="shared" si="742"/>
        <v>10.199999999999999</v>
      </c>
      <c r="M868" s="72">
        <f t="shared" si="742"/>
        <v>39.799999999999997</v>
      </c>
      <c r="N868" s="72">
        <f t="shared" si="742"/>
        <v>19.399999999999999</v>
      </c>
      <c r="O868" s="72">
        <f t="shared" si="742"/>
        <v>20.400000000000002</v>
      </c>
      <c r="P868" s="70">
        <v>845</v>
      </c>
    </row>
    <row r="869" spans="1:16" ht="12.75" customHeight="1" x14ac:dyDescent="0.2">
      <c r="A869" s="68">
        <v>846</v>
      </c>
      <c r="B869" s="32" t="s">
        <v>337</v>
      </c>
      <c r="C869" s="72">
        <f t="shared" ref="C869:O870" si="743">SUM(C872,C875)</f>
        <v>74.800000000000011</v>
      </c>
      <c r="D869" s="72">
        <f t="shared" si="743"/>
        <v>13.4</v>
      </c>
      <c r="E869" s="72">
        <f t="shared" si="743"/>
        <v>19.2</v>
      </c>
      <c r="F869" s="72">
        <f t="shared" si="743"/>
        <v>28.8</v>
      </c>
      <c r="G869" s="72">
        <f t="shared" si="743"/>
        <v>13.4</v>
      </c>
      <c r="H869" s="72">
        <f t="shared" si="743"/>
        <v>32.799999999999997</v>
      </c>
      <c r="I869" s="72">
        <f t="shared" si="743"/>
        <v>5.0999999999999996</v>
      </c>
      <c r="J869" s="72">
        <f t="shared" si="743"/>
        <v>5.7</v>
      </c>
      <c r="K869" s="72">
        <f t="shared" si="743"/>
        <v>11.8</v>
      </c>
      <c r="L869" s="72">
        <f t="shared" si="743"/>
        <v>10.199999999999999</v>
      </c>
      <c r="M869" s="72">
        <f t="shared" si="743"/>
        <v>39.799999999999997</v>
      </c>
      <c r="N869" s="72">
        <f t="shared" si="743"/>
        <v>19.399999999999999</v>
      </c>
      <c r="O869" s="72">
        <f t="shared" si="743"/>
        <v>20.400000000000002</v>
      </c>
      <c r="P869" s="70">
        <v>846</v>
      </c>
    </row>
    <row r="870" spans="1:16" ht="12.75" customHeight="1" x14ac:dyDescent="0.2">
      <c r="A870" s="68">
        <v>847</v>
      </c>
      <c r="B870" s="32" t="s">
        <v>338</v>
      </c>
      <c r="C870" s="72">
        <f t="shared" si="743"/>
        <v>0</v>
      </c>
      <c r="D870" s="72">
        <f t="shared" si="743"/>
        <v>0</v>
      </c>
      <c r="E870" s="72">
        <f t="shared" si="743"/>
        <v>0</v>
      </c>
      <c r="F870" s="72">
        <f t="shared" si="743"/>
        <v>0</v>
      </c>
      <c r="G870" s="72">
        <f t="shared" si="743"/>
        <v>0</v>
      </c>
      <c r="H870" s="72">
        <f t="shared" si="743"/>
        <v>0</v>
      </c>
      <c r="I870" s="72">
        <f t="shared" si="743"/>
        <v>0</v>
      </c>
      <c r="J870" s="72">
        <f t="shared" si="743"/>
        <v>0</v>
      </c>
      <c r="K870" s="72">
        <f t="shared" si="743"/>
        <v>0</v>
      </c>
      <c r="L870" s="72">
        <f t="shared" si="743"/>
        <v>0</v>
      </c>
      <c r="M870" s="72">
        <f t="shared" si="743"/>
        <v>0</v>
      </c>
      <c r="N870" s="72">
        <f t="shared" si="743"/>
        <v>0</v>
      </c>
      <c r="O870" s="72">
        <f t="shared" si="743"/>
        <v>0</v>
      </c>
      <c r="P870" s="70">
        <v>847</v>
      </c>
    </row>
    <row r="871" spans="1:16" ht="12.75" customHeight="1" x14ac:dyDescent="0.2">
      <c r="A871" s="68">
        <v>848</v>
      </c>
      <c r="B871" s="28" t="s">
        <v>339</v>
      </c>
      <c r="C871" s="72">
        <f t="shared" ref="C871:O871" si="744">SUM(C872,C873)</f>
        <v>0</v>
      </c>
      <c r="D871" s="72">
        <f t="shared" si="744"/>
        <v>0</v>
      </c>
      <c r="E871" s="72">
        <f t="shared" si="744"/>
        <v>0</v>
      </c>
      <c r="F871" s="72">
        <f t="shared" si="744"/>
        <v>0</v>
      </c>
      <c r="G871" s="72">
        <f t="shared" si="744"/>
        <v>0</v>
      </c>
      <c r="H871" s="72">
        <f t="shared" si="744"/>
        <v>0</v>
      </c>
      <c r="I871" s="72">
        <f t="shared" si="744"/>
        <v>0</v>
      </c>
      <c r="J871" s="72">
        <f t="shared" si="744"/>
        <v>0</v>
      </c>
      <c r="K871" s="72">
        <f t="shared" si="744"/>
        <v>0</v>
      </c>
      <c r="L871" s="72">
        <f t="shared" si="744"/>
        <v>0</v>
      </c>
      <c r="M871" s="72">
        <f t="shared" si="744"/>
        <v>0</v>
      </c>
      <c r="N871" s="72">
        <f t="shared" si="744"/>
        <v>0</v>
      </c>
      <c r="O871" s="72">
        <f t="shared" si="744"/>
        <v>0</v>
      </c>
      <c r="P871" s="70">
        <v>848</v>
      </c>
    </row>
    <row r="872" spans="1:16" ht="12.75" customHeight="1" x14ac:dyDescent="0.2">
      <c r="A872" s="68">
        <v>849</v>
      </c>
      <c r="B872" s="39" t="s">
        <v>340</v>
      </c>
      <c r="C872" s="74" t="s">
        <v>20</v>
      </c>
      <c r="D872" s="74" t="s">
        <v>20</v>
      </c>
      <c r="E872" s="74" t="s">
        <v>20</v>
      </c>
      <c r="F872" s="74" t="s">
        <v>20</v>
      </c>
      <c r="G872" s="74" t="s">
        <v>20</v>
      </c>
      <c r="H872" s="74" t="s">
        <v>20</v>
      </c>
      <c r="I872" s="74" t="s">
        <v>20</v>
      </c>
      <c r="J872" s="74" t="s">
        <v>20</v>
      </c>
      <c r="K872" s="74" t="s">
        <v>20</v>
      </c>
      <c r="L872" s="74" t="s">
        <v>20</v>
      </c>
      <c r="M872" s="74" t="s">
        <v>20</v>
      </c>
      <c r="N872" s="74" t="s">
        <v>20</v>
      </c>
      <c r="O872" s="74" t="s">
        <v>20</v>
      </c>
      <c r="P872" s="70">
        <v>849</v>
      </c>
    </row>
    <row r="873" spans="1:16" ht="12.75" customHeight="1" x14ac:dyDescent="0.2">
      <c r="A873" s="68">
        <v>850</v>
      </c>
      <c r="B873" s="39" t="s">
        <v>341</v>
      </c>
      <c r="C873" s="74" t="s">
        <v>20</v>
      </c>
      <c r="D873" s="74" t="s">
        <v>20</v>
      </c>
      <c r="E873" s="74" t="s">
        <v>20</v>
      </c>
      <c r="F873" s="74" t="s">
        <v>20</v>
      </c>
      <c r="G873" s="74" t="s">
        <v>20</v>
      </c>
      <c r="H873" s="74" t="s">
        <v>20</v>
      </c>
      <c r="I873" s="74" t="s">
        <v>20</v>
      </c>
      <c r="J873" s="74" t="s">
        <v>20</v>
      </c>
      <c r="K873" s="74" t="s">
        <v>20</v>
      </c>
      <c r="L873" s="74" t="s">
        <v>20</v>
      </c>
      <c r="M873" s="74" t="s">
        <v>20</v>
      </c>
      <c r="N873" s="74" t="s">
        <v>20</v>
      </c>
      <c r="O873" s="74" t="s">
        <v>20</v>
      </c>
      <c r="P873" s="70">
        <v>850</v>
      </c>
    </row>
    <row r="874" spans="1:16" ht="12.75" customHeight="1" x14ac:dyDescent="0.2">
      <c r="A874" s="68">
        <v>851</v>
      </c>
      <c r="B874" s="28" t="s">
        <v>342</v>
      </c>
      <c r="C874" s="72">
        <f t="shared" ref="C874:O874" si="745">SUM(C875,C876)</f>
        <v>74.800000000000011</v>
      </c>
      <c r="D874" s="72">
        <f t="shared" si="745"/>
        <v>13.4</v>
      </c>
      <c r="E874" s="72">
        <f t="shared" si="745"/>
        <v>19.2</v>
      </c>
      <c r="F874" s="72">
        <f t="shared" si="745"/>
        <v>28.8</v>
      </c>
      <c r="G874" s="72">
        <f t="shared" si="745"/>
        <v>13.4</v>
      </c>
      <c r="H874" s="72">
        <f t="shared" si="745"/>
        <v>32.799999999999997</v>
      </c>
      <c r="I874" s="72">
        <f t="shared" si="745"/>
        <v>5.0999999999999996</v>
      </c>
      <c r="J874" s="72">
        <f t="shared" si="745"/>
        <v>5.7</v>
      </c>
      <c r="K874" s="72">
        <f t="shared" si="745"/>
        <v>11.8</v>
      </c>
      <c r="L874" s="72">
        <f t="shared" si="745"/>
        <v>10.199999999999999</v>
      </c>
      <c r="M874" s="72">
        <f t="shared" si="745"/>
        <v>39.799999999999997</v>
      </c>
      <c r="N874" s="72">
        <f t="shared" si="745"/>
        <v>19.399999999999999</v>
      </c>
      <c r="O874" s="72">
        <f t="shared" si="745"/>
        <v>20.400000000000002</v>
      </c>
      <c r="P874" s="70">
        <v>851</v>
      </c>
    </row>
    <row r="875" spans="1:16" ht="12.75" customHeight="1" x14ac:dyDescent="0.2">
      <c r="A875" s="68">
        <v>852</v>
      </c>
      <c r="B875" s="39" t="s">
        <v>343</v>
      </c>
      <c r="C875" s="72">
        <f t="shared" ref="C875" si="746">SUM(D875,E875,F875,G875)</f>
        <v>74.800000000000011</v>
      </c>
      <c r="D875" s="72">
        <v>13.4</v>
      </c>
      <c r="E875" s="72">
        <v>19.2</v>
      </c>
      <c r="F875" s="72">
        <v>28.8</v>
      </c>
      <c r="G875" s="72">
        <v>13.4</v>
      </c>
      <c r="H875" s="72">
        <f t="shared" ref="H875" si="747">SUM(I875,J875,K875,L875)</f>
        <v>32.799999999999997</v>
      </c>
      <c r="I875" s="72">
        <v>5.0999999999999996</v>
      </c>
      <c r="J875" s="72">
        <v>5.7</v>
      </c>
      <c r="K875" s="72">
        <v>11.8</v>
      </c>
      <c r="L875" s="72">
        <v>10.199999999999999</v>
      </c>
      <c r="M875" s="72">
        <f t="shared" ref="M875" si="748">SUM(N875,O875)</f>
        <v>39.799999999999997</v>
      </c>
      <c r="N875" s="72">
        <v>19.399999999999999</v>
      </c>
      <c r="O875" s="72">
        <v>20.400000000000002</v>
      </c>
      <c r="P875" s="70">
        <v>852</v>
      </c>
    </row>
    <row r="876" spans="1:16" ht="12.75" customHeight="1" x14ac:dyDescent="0.2">
      <c r="A876" s="68">
        <v>853</v>
      </c>
      <c r="B876" s="39" t="s">
        <v>344</v>
      </c>
      <c r="C876" s="74" t="s">
        <v>20</v>
      </c>
      <c r="D876" s="74" t="s">
        <v>20</v>
      </c>
      <c r="E876" s="74" t="s">
        <v>20</v>
      </c>
      <c r="F876" s="74" t="s">
        <v>20</v>
      </c>
      <c r="G876" s="74" t="s">
        <v>20</v>
      </c>
      <c r="H876" s="74" t="s">
        <v>20</v>
      </c>
      <c r="I876" s="74" t="s">
        <v>20</v>
      </c>
      <c r="J876" s="74" t="s">
        <v>20</v>
      </c>
      <c r="K876" s="74" t="s">
        <v>20</v>
      </c>
      <c r="L876" s="74" t="s">
        <v>20</v>
      </c>
      <c r="M876" s="74" t="s">
        <v>20</v>
      </c>
      <c r="N876" s="74" t="s">
        <v>20</v>
      </c>
      <c r="O876" s="74" t="s">
        <v>20</v>
      </c>
      <c r="P876" s="70">
        <v>853</v>
      </c>
    </row>
    <row r="877" spans="1:16" ht="15.75" customHeight="1" x14ac:dyDescent="0.2">
      <c r="A877" s="68">
        <v>854</v>
      </c>
      <c r="B877" s="26" t="s">
        <v>370</v>
      </c>
      <c r="C877" s="73">
        <f t="shared" ref="C877:O877" si="749">SUM(C878,C879)</f>
        <v>0</v>
      </c>
      <c r="D877" s="73">
        <f t="shared" si="749"/>
        <v>0</v>
      </c>
      <c r="E877" s="73">
        <f t="shared" si="749"/>
        <v>0</v>
      </c>
      <c r="F877" s="73">
        <f t="shared" si="749"/>
        <v>0</v>
      </c>
      <c r="G877" s="73">
        <f t="shared" si="749"/>
        <v>0</v>
      </c>
      <c r="H877" s="73">
        <f t="shared" si="749"/>
        <v>0</v>
      </c>
      <c r="I877" s="73">
        <f t="shared" si="749"/>
        <v>0</v>
      </c>
      <c r="J877" s="73">
        <f t="shared" si="749"/>
        <v>0</v>
      </c>
      <c r="K877" s="73">
        <f t="shared" si="749"/>
        <v>0</v>
      </c>
      <c r="L877" s="73">
        <f t="shared" si="749"/>
        <v>0</v>
      </c>
      <c r="M877" s="73">
        <f t="shared" si="749"/>
        <v>0</v>
      </c>
      <c r="N877" s="73">
        <f t="shared" si="749"/>
        <v>0</v>
      </c>
      <c r="O877" s="73">
        <f t="shared" si="749"/>
        <v>0</v>
      </c>
      <c r="P877" s="70">
        <v>854</v>
      </c>
    </row>
    <row r="878" spans="1:16" ht="12.75" customHeight="1" x14ac:dyDescent="0.2">
      <c r="A878" s="68">
        <v>855</v>
      </c>
      <c r="B878" s="3" t="s">
        <v>170</v>
      </c>
      <c r="C878" s="74" t="s">
        <v>20</v>
      </c>
      <c r="D878" s="74" t="s">
        <v>20</v>
      </c>
      <c r="E878" s="74" t="s">
        <v>20</v>
      </c>
      <c r="F878" s="74" t="s">
        <v>20</v>
      </c>
      <c r="G878" s="74" t="s">
        <v>20</v>
      </c>
      <c r="H878" s="74" t="s">
        <v>20</v>
      </c>
      <c r="I878" s="74" t="s">
        <v>20</v>
      </c>
      <c r="J878" s="74" t="s">
        <v>20</v>
      </c>
      <c r="K878" s="74" t="s">
        <v>20</v>
      </c>
      <c r="L878" s="74" t="s">
        <v>20</v>
      </c>
      <c r="M878" s="74" t="s">
        <v>20</v>
      </c>
      <c r="N878" s="74" t="s">
        <v>20</v>
      </c>
      <c r="O878" s="74" t="s">
        <v>20</v>
      </c>
      <c r="P878" s="70">
        <v>855</v>
      </c>
    </row>
    <row r="879" spans="1:16" ht="12.75" customHeight="1" x14ac:dyDescent="0.2">
      <c r="A879" s="68">
        <v>856</v>
      </c>
      <c r="B879" s="3" t="s">
        <v>171</v>
      </c>
      <c r="C879" s="72">
        <f t="shared" ref="C879" si="750">SUM(D879,E879,F879,G879)</f>
        <v>0</v>
      </c>
      <c r="D879" s="72">
        <v>0</v>
      </c>
      <c r="E879" s="72">
        <v>0</v>
      </c>
      <c r="F879" s="72">
        <v>0</v>
      </c>
      <c r="G879" s="72">
        <v>0</v>
      </c>
      <c r="H879" s="72">
        <f t="shared" ref="H879" si="751">SUM(I879,J879,K879,L879)</f>
        <v>0</v>
      </c>
      <c r="I879" s="72">
        <v>0</v>
      </c>
      <c r="J879" s="72">
        <v>0</v>
      </c>
      <c r="K879" s="72">
        <v>0</v>
      </c>
      <c r="L879" s="72">
        <v>0</v>
      </c>
      <c r="M879" s="72">
        <f t="shared" ref="M879" si="752">SUM(N879,O879)</f>
        <v>0</v>
      </c>
      <c r="N879" s="72">
        <v>0</v>
      </c>
      <c r="O879" s="72">
        <v>0</v>
      </c>
      <c r="P879" s="70">
        <v>856</v>
      </c>
    </row>
    <row r="880" spans="1:16" ht="15.75" customHeight="1" x14ac:dyDescent="0.2">
      <c r="A880" s="68">
        <v>857</v>
      </c>
      <c r="B880" s="23" t="s">
        <v>345</v>
      </c>
      <c r="C880" s="71">
        <f t="shared" ref="C880:O880" si="753">SUM(C881,C884,C885,C886)</f>
        <v>608.9</v>
      </c>
      <c r="D880" s="71">
        <f t="shared" si="753"/>
        <v>793.7</v>
      </c>
      <c r="E880" s="71">
        <f t="shared" si="753"/>
        <v>76.5</v>
      </c>
      <c r="F880" s="71">
        <f t="shared" si="753"/>
        <v>-661.2</v>
      </c>
      <c r="G880" s="71">
        <f t="shared" si="753"/>
        <v>399.90000000000003</v>
      </c>
      <c r="H880" s="71">
        <f t="shared" si="753"/>
        <v>-971.19999999999993</v>
      </c>
      <c r="I880" s="71">
        <f t="shared" si="753"/>
        <v>-747.09999999999991</v>
      </c>
      <c r="J880" s="71">
        <f t="shared" si="753"/>
        <v>587.69999999999993</v>
      </c>
      <c r="K880" s="71">
        <f t="shared" si="753"/>
        <v>-561.59999999999991</v>
      </c>
      <c r="L880" s="71">
        <f t="shared" si="753"/>
        <v>-250.20000000000002</v>
      </c>
      <c r="M880" s="71">
        <f t="shared" si="753"/>
        <v>-619.5</v>
      </c>
      <c r="N880" s="71">
        <f t="shared" si="753"/>
        <v>-722.5</v>
      </c>
      <c r="O880" s="71">
        <f t="shared" si="753"/>
        <v>103</v>
      </c>
      <c r="P880" s="70">
        <v>857</v>
      </c>
    </row>
    <row r="881" spans="1:16" ht="15.75" customHeight="1" x14ac:dyDescent="0.2">
      <c r="A881" s="68">
        <v>858</v>
      </c>
      <c r="B881" s="26" t="s">
        <v>371</v>
      </c>
      <c r="C881" s="73">
        <f t="shared" ref="C881:O881" si="754">SUM(C882,C883)</f>
        <v>0</v>
      </c>
      <c r="D881" s="73">
        <f t="shared" si="754"/>
        <v>0</v>
      </c>
      <c r="E881" s="73">
        <f t="shared" si="754"/>
        <v>0</v>
      </c>
      <c r="F881" s="73">
        <f t="shared" si="754"/>
        <v>0</v>
      </c>
      <c r="G881" s="73">
        <f t="shared" si="754"/>
        <v>0</v>
      </c>
      <c r="H881" s="73">
        <f t="shared" si="754"/>
        <v>0</v>
      </c>
      <c r="I881" s="73">
        <f t="shared" si="754"/>
        <v>0</v>
      </c>
      <c r="J881" s="73">
        <f t="shared" si="754"/>
        <v>0</v>
      </c>
      <c r="K881" s="73">
        <f t="shared" si="754"/>
        <v>0</v>
      </c>
      <c r="L881" s="73">
        <f t="shared" si="754"/>
        <v>0</v>
      </c>
      <c r="M881" s="73">
        <f t="shared" si="754"/>
        <v>0</v>
      </c>
      <c r="N881" s="73">
        <f t="shared" si="754"/>
        <v>0</v>
      </c>
      <c r="O881" s="73">
        <f t="shared" si="754"/>
        <v>0</v>
      </c>
      <c r="P881" s="70">
        <v>858</v>
      </c>
    </row>
    <row r="882" spans="1:16" ht="12.75" customHeight="1" x14ac:dyDescent="0.2">
      <c r="A882" s="68">
        <v>859</v>
      </c>
      <c r="B882" s="27" t="s">
        <v>383</v>
      </c>
      <c r="C882" s="74" t="s">
        <v>20</v>
      </c>
      <c r="D882" s="74" t="s">
        <v>20</v>
      </c>
      <c r="E882" s="74" t="s">
        <v>20</v>
      </c>
      <c r="F882" s="74" t="s">
        <v>20</v>
      </c>
      <c r="G882" s="74" t="s">
        <v>20</v>
      </c>
      <c r="H882" s="74" t="s">
        <v>20</v>
      </c>
      <c r="I882" s="74" t="s">
        <v>20</v>
      </c>
      <c r="J882" s="74" t="s">
        <v>20</v>
      </c>
      <c r="K882" s="74" t="s">
        <v>20</v>
      </c>
      <c r="L882" s="74" t="s">
        <v>20</v>
      </c>
      <c r="M882" s="74" t="s">
        <v>20</v>
      </c>
      <c r="N882" s="74" t="s">
        <v>20</v>
      </c>
      <c r="O882" s="74" t="s">
        <v>20</v>
      </c>
      <c r="P882" s="70">
        <v>859</v>
      </c>
    </row>
    <row r="883" spans="1:16" ht="12.75" customHeight="1" x14ac:dyDescent="0.2">
      <c r="A883" s="68">
        <v>860</v>
      </c>
      <c r="B883" s="27" t="s">
        <v>382</v>
      </c>
      <c r="C883" s="74" t="s">
        <v>20</v>
      </c>
      <c r="D883" s="74" t="s">
        <v>20</v>
      </c>
      <c r="E883" s="74" t="s">
        <v>20</v>
      </c>
      <c r="F883" s="74" t="s">
        <v>20</v>
      </c>
      <c r="G883" s="74" t="s">
        <v>20</v>
      </c>
      <c r="H883" s="74" t="s">
        <v>20</v>
      </c>
      <c r="I883" s="74" t="s">
        <v>20</v>
      </c>
      <c r="J883" s="74" t="s">
        <v>20</v>
      </c>
      <c r="K883" s="74" t="s">
        <v>20</v>
      </c>
      <c r="L883" s="74" t="s">
        <v>20</v>
      </c>
      <c r="M883" s="74" t="s">
        <v>20</v>
      </c>
      <c r="N883" s="74" t="s">
        <v>20</v>
      </c>
      <c r="O883" s="74" t="s">
        <v>20</v>
      </c>
      <c r="P883" s="70">
        <v>860</v>
      </c>
    </row>
    <row r="884" spans="1:16" ht="15.75" customHeight="1" x14ac:dyDescent="0.2">
      <c r="A884" s="68">
        <v>861</v>
      </c>
      <c r="B884" s="26" t="s">
        <v>372</v>
      </c>
      <c r="C884" s="73">
        <f t="shared" ref="C884:C885" si="755">SUM(D884,E884,F884,G884)</f>
        <v>0</v>
      </c>
      <c r="D884" s="73">
        <v>0</v>
      </c>
      <c r="E884" s="73">
        <v>0</v>
      </c>
      <c r="F884" s="73">
        <v>0</v>
      </c>
      <c r="G884" s="73">
        <v>0</v>
      </c>
      <c r="H884" s="73">
        <f t="shared" ref="H884:H885" si="756">SUM(I884,J884,K884,L884)</f>
        <v>0</v>
      </c>
      <c r="I884" s="73">
        <v>0</v>
      </c>
      <c r="J884" s="73">
        <v>0</v>
      </c>
      <c r="K884" s="73">
        <v>0</v>
      </c>
      <c r="L884" s="73">
        <v>0</v>
      </c>
      <c r="M884" s="73">
        <f>SUM(N884,O884)</f>
        <v>0</v>
      </c>
      <c r="N884" s="73">
        <v>0</v>
      </c>
      <c r="O884" s="73">
        <v>0</v>
      </c>
      <c r="P884" s="70">
        <v>861</v>
      </c>
    </row>
    <row r="885" spans="1:16" ht="15.75" customHeight="1" x14ac:dyDescent="0.2">
      <c r="A885" s="68">
        <v>862</v>
      </c>
      <c r="B885" s="26" t="s">
        <v>374</v>
      </c>
      <c r="C885" s="73">
        <f t="shared" si="755"/>
        <v>0</v>
      </c>
      <c r="D885" s="73">
        <v>0</v>
      </c>
      <c r="E885" s="73">
        <v>0</v>
      </c>
      <c r="F885" s="73">
        <v>0</v>
      </c>
      <c r="G885" s="73">
        <v>0</v>
      </c>
      <c r="H885" s="73">
        <f t="shared" si="756"/>
        <v>0</v>
      </c>
      <c r="I885" s="73">
        <v>0</v>
      </c>
      <c r="J885" s="73">
        <v>0</v>
      </c>
      <c r="K885" s="73">
        <v>0</v>
      </c>
      <c r="L885" s="73">
        <v>0</v>
      </c>
      <c r="M885" s="73">
        <f>SUM(N885,O885)</f>
        <v>0</v>
      </c>
      <c r="N885" s="73">
        <v>0</v>
      </c>
      <c r="O885" s="73">
        <v>0</v>
      </c>
      <c r="P885" s="70">
        <v>862</v>
      </c>
    </row>
    <row r="886" spans="1:16" ht="15.75" customHeight="1" x14ac:dyDescent="0.2">
      <c r="A886" s="68">
        <v>863</v>
      </c>
      <c r="B886" s="26" t="s">
        <v>373</v>
      </c>
      <c r="C886" s="73">
        <f t="shared" ref="C886:O886" si="757">SUM(C887,C890,C895,C896)</f>
        <v>608.9</v>
      </c>
      <c r="D886" s="73">
        <f t="shared" si="757"/>
        <v>793.7</v>
      </c>
      <c r="E886" s="73">
        <f t="shared" si="757"/>
        <v>76.5</v>
      </c>
      <c r="F886" s="73">
        <f t="shared" si="757"/>
        <v>-661.2</v>
      </c>
      <c r="G886" s="73">
        <f t="shared" si="757"/>
        <v>399.90000000000003</v>
      </c>
      <c r="H886" s="73">
        <f t="shared" si="757"/>
        <v>-971.19999999999993</v>
      </c>
      <c r="I886" s="73">
        <f t="shared" si="757"/>
        <v>-747.09999999999991</v>
      </c>
      <c r="J886" s="73">
        <f t="shared" si="757"/>
        <v>587.69999999999993</v>
      </c>
      <c r="K886" s="73">
        <f t="shared" si="757"/>
        <v>-561.59999999999991</v>
      </c>
      <c r="L886" s="73">
        <f t="shared" si="757"/>
        <v>-250.20000000000002</v>
      </c>
      <c r="M886" s="73">
        <f t="shared" si="757"/>
        <v>-619.5</v>
      </c>
      <c r="N886" s="73">
        <f t="shared" si="757"/>
        <v>-722.5</v>
      </c>
      <c r="O886" s="73">
        <f t="shared" si="757"/>
        <v>103</v>
      </c>
      <c r="P886" s="70">
        <v>863</v>
      </c>
    </row>
    <row r="887" spans="1:16" ht="12.75" customHeight="1" x14ac:dyDescent="0.2">
      <c r="A887" s="68">
        <v>864</v>
      </c>
      <c r="B887" s="27" t="s">
        <v>384</v>
      </c>
      <c r="C887" s="72">
        <f t="shared" ref="C887:O887" si="758">SUM(C888,C889)</f>
        <v>476.29999999999995</v>
      </c>
      <c r="D887" s="72">
        <f t="shared" si="758"/>
        <v>596.9</v>
      </c>
      <c r="E887" s="72">
        <f t="shared" si="758"/>
        <v>105.5</v>
      </c>
      <c r="F887" s="72">
        <f t="shared" si="758"/>
        <v>-645.20000000000005</v>
      </c>
      <c r="G887" s="72">
        <f t="shared" si="758"/>
        <v>419.1</v>
      </c>
      <c r="H887" s="72">
        <f t="shared" si="758"/>
        <v>-1157.8</v>
      </c>
      <c r="I887" s="72">
        <f t="shared" si="758"/>
        <v>-851.8</v>
      </c>
      <c r="J887" s="72">
        <f t="shared" si="758"/>
        <v>625.4</v>
      </c>
      <c r="K887" s="72">
        <f t="shared" si="758"/>
        <v>-556.79999999999995</v>
      </c>
      <c r="L887" s="72">
        <f t="shared" si="758"/>
        <v>-374.6</v>
      </c>
      <c r="M887" s="72">
        <f t="shared" si="758"/>
        <v>-689</v>
      </c>
      <c r="N887" s="72">
        <f t="shared" si="758"/>
        <v>-776.9</v>
      </c>
      <c r="O887" s="72">
        <f t="shared" si="758"/>
        <v>87.9</v>
      </c>
      <c r="P887" s="70">
        <v>864</v>
      </c>
    </row>
    <row r="888" spans="1:16" ht="12.75" customHeight="1" x14ac:dyDescent="0.2">
      <c r="A888" s="68">
        <v>865</v>
      </c>
      <c r="B888" s="40" t="s">
        <v>375</v>
      </c>
      <c r="C888" s="74" t="s">
        <v>20</v>
      </c>
      <c r="D888" s="74" t="s">
        <v>20</v>
      </c>
      <c r="E888" s="74" t="s">
        <v>20</v>
      </c>
      <c r="F888" s="74" t="s">
        <v>20</v>
      </c>
      <c r="G888" s="74" t="s">
        <v>20</v>
      </c>
      <c r="H888" s="74" t="s">
        <v>20</v>
      </c>
      <c r="I888" s="74" t="s">
        <v>20</v>
      </c>
      <c r="J888" s="74" t="s">
        <v>20</v>
      </c>
      <c r="K888" s="74" t="s">
        <v>20</v>
      </c>
      <c r="L888" s="74" t="s">
        <v>20</v>
      </c>
      <c r="M888" s="74" t="s">
        <v>20</v>
      </c>
      <c r="N888" s="74" t="s">
        <v>20</v>
      </c>
      <c r="O888" s="74" t="s">
        <v>20</v>
      </c>
      <c r="P888" s="70">
        <v>865</v>
      </c>
    </row>
    <row r="889" spans="1:16" ht="12.75" customHeight="1" x14ac:dyDescent="0.2">
      <c r="A889" s="68">
        <v>866</v>
      </c>
      <c r="B889" s="40" t="s">
        <v>362</v>
      </c>
      <c r="C889" s="72">
        <f t="shared" ref="C889" si="759">SUM(D889,E889,F889,G889)</f>
        <v>476.29999999999995</v>
      </c>
      <c r="D889" s="72">
        <v>596.9</v>
      </c>
      <c r="E889" s="72">
        <v>105.5</v>
      </c>
      <c r="F889" s="72">
        <v>-645.20000000000005</v>
      </c>
      <c r="G889" s="72">
        <v>419.1</v>
      </c>
      <c r="H889" s="72">
        <f t="shared" ref="H889" si="760">SUM(I889,J889,K889,L889)</f>
        <v>-1157.8</v>
      </c>
      <c r="I889" s="72">
        <v>-851.8</v>
      </c>
      <c r="J889" s="72">
        <v>625.4</v>
      </c>
      <c r="K889" s="72">
        <v>-556.79999999999995</v>
      </c>
      <c r="L889" s="72">
        <v>-374.6</v>
      </c>
      <c r="M889" s="72">
        <f t="shared" ref="M889" si="761">SUM(N889,O889)</f>
        <v>-689</v>
      </c>
      <c r="N889" s="72">
        <v>-776.9</v>
      </c>
      <c r="O889" s="72">
        <v>87.9</v>
      </c>
      <c r="P889" s="70">
        <v>866</v>
      </c>
    </row>
    <row r="890" spans="1:16" ht="12.75" customHeight="1" x14ac:dyDescent="0.2">
      <c r="A890" s="68">
        <v>867</v>
      </c>
      <c r="B890" s="27" t="s">
        <v>376</v>
      </c>
      <c r="C890" s="72">
        <f t="shared" ref="C890:O890" si="762">SUM(C891,C894)</f>
        <v>132.60000000000002</v>
      </c>
      <c r="D890" s="72">
        <f t="shared" si="762"/>
        <v>196.8</v>
      </c>
      <c r="E890" s="72">
        <f t="shared" si="762"/>
        <v>-29</v>
      </c>
      <c r="F890" s="72">
        <f t="shared" si="762"/>
        <v>-16</v>
      </c>
      <c r="G890" s="72">
        <f t="shared" si="762"/>
        <v>-19.2</v>
      </c>
      <c r="H890" s="72">
        <f t="shared" si="762"/>
        <v>186.60000000000002</v>
      </c>
      <c r="I890" s="72">
        <f t="shared" si="762"/>
        <v>104.7</v>
      </c>
      <c r="J890" s="72">
        <f t="shared" si="762"/>
        <v>-37.700000000000003</v>
      </c>
      <c r="K890" s="72">
        <f t="shared" si="762"/>
        <v>-4.8</v>
      </c>
      <c r="L890" s="72">
        <f t="shared" si="762"/>
        <v>124.4</v>
      </c>
      <c r="M890" s="72">
        <f t="shared" si="762"/>
        <v>69.5</v>
      </c>
      <c r="N890" s="72">
        <f t="shared" si="762"/>
        <v>54.4</v>
      </c>
      <c r="O890" s="72">
        <f t="shared" si="762"/>
        <v>15.1</v>
      </c>
      <c r="P890" s="70">
        <v>867</v>
      </c>
    </row>
    <row r="891" spans="1:16" ht="12.75" customHeight="1" x14ac:dyDescent="0.2">
      <c r="A891" s="68">
        <v>868</v>
      </c>
      <c r="B891" s="40" t="s">
        <v>377</v>
      </c>
      <c r="C891" s="72">
        <f t="shared" ref="C891:O891" si="763">SUM(C892,C893)</f>
        <v>132.60000000000002</v>
      </c>
      <c r="D891" s="72">
        <f t="shared" si="763"/>
        <v>196.8</v>
      </c>
      <c r="E891" s="72">
        <f t="shared" si="763"/>
        <v>-29</v>
      </c>
      <c r="F891" s="72">
        <f t="shared" si="763"/>
        <v>-16</v>
      </c>
      <c r="G891" s="72">
        <f t="shared" si="763"/>
        <v>-19.2</v>
      </c>
      <c r="H891" s="72">
        <f t="shared" si="763"/>
        <v>186.60000000000002</v>
      </c>
      <c r="I891" s="72">
        <f t="shared" si="763"/>
        <v>104.7</v>
      </c>
      <c r="J891" s="72">
        <f t="shared" si="763"/>
        <v>-37.700000000000003</v>
      </c>
      <c r="K891" s="72">
        <f t="shared" si="763"/>
        <v>-4.8</v>
      </c>
      <c r="L891" s="72">
        <f t="shared" si="763"/>
        <v>124.4</v>
      </c>
      <c r="M891" s="72">
        <f t="shared" si="763"/>
        <v>69.5</v>
      </c>
      <c r="N891" s="72">
        <f t="shared" si="763"/>
        <v>54.4</v>
      </c>
      <c r="O891" s="72">
        <f t="shared" si="763"/>
        <v>15.1</v>
      </c>
      <c r="P891" s="70">
        <v>868</v>
      </c>
    </row>
    <row r="892" spans="1:16" ht="12.75" customHeight="1" x14ac:dyDescent="0.2">
      <c r="A892" s="68">
        <v>869</v>
      </c>
      <c r="B892" s="34" t="s">
        <v>378</v>
      </c>
      <c r="C892" s="74" t="s">
        <v>20</v>
      </c>
      <c r="D892" s="74" t="s">
        <v>20</v>
      </c>
      <c r="E892" s="74" t="s">
        <v>20</v>
      </c>
      <c r="F892" s="74" t="s">
        <v>20</v>
      </c>
      <c r="G892" s="74" t="s">
        <v>20</v>
      </c>
      <c r="H892" s="74" t="s">
        <v>20</v>
      </c>
      <c r="I892" s="74" t="s">
        <v>20</v>
      </c>
      <c r="J892" s="74" t="s">
        <v>20</v>
      </c>
      <c r="K892" s="74" t="s">
        <v>20</v>
      </c>
      <c r="L892" s="74" t="s">
        <v>20</v>
      </c>
      <c r="M892" s="74" t="s">
        <v>20</v>
      </c>
      <c r="N892" s="74" t="s">
        <v>20</v>
      </c>
      <c r="O892" s="74" t="s">
        <v>20</v>
      </c>
      <c r="P892" s="70">
        <v>869</v>
      </c>
    </row>
    <row r="893" spans="1:16" ht="12.75" customHeight="1" x14ac:dyDescent="0.2">
      <c r="A893" s="68">
        <v>870</v>
      </c>
      <c r="B893" s="34" t="s">
        <v>379</v>
      </c>
      <c r="C893" s="72">
        <f t="shared" ref="C893:C896" si="764">SUM(D893,E893,F893,G893)</f>
        <v>132.60000000000002</v>
      </c>
      <c r="D893" s="72">
        <v>196.8</v>
      </c>
      <c r="E893" s="72">
        <v>-29</v>
      </c>
      <c r="F893" s="72">
        <v>-16</v>
      </c>
      <c r="G893" s="72">
        <v>-19.2</v>
      </c>
      <c r="H893" s="72">
        <f t="shared" ref="H893:H896" si="765">SUM(I893,J893,K893,L893)</f>
        <v>186.60000000000002</v>
      </c>
      <c r="I893" s="72">
        <v>104.7</v>
      </c>
      <c r="J893" s="72">
        <v>-37.700000000000003</v>
      </c>
      <c r="K893" s="72">
        <v>-4.8</v>
      </c>
      <c r="L893" s="72">
        <v>124.4</v>
      </c>
      <c r="M893" s="72">
        <f t="shared" ref="M893:M896" si="766">SUM(N893,O893)</f>
        <v>69.5</v>
      </c>
      <c r="N893" s="72">
        <v>54.4</v>
      </c>
      <c r="O893" s="72">
        <v>15.1</v>
      </c>
      <c r="P893" s="70">
        <v>870</v>
      </c>
    </row>
    <row r="894" spans="1:16" ht="12.75" customHeight="1" x14ac:dyDescent="0.2">
      <c r="A894" s="68">
        <v>871</v>
      </c>
      <c r="B894" s="40" t="s">
        <v>363</v>
      </c>
      <c r="C894" s="72">
        <f t="shared" si="764"/>
        <v>0</v>
      </c>
      <c r="D894" s="72">
        <v>0</v>
      </c>
      <c r="E894" s="72">
        <v>0</v>
      </c>
      <c r="F894" s="72">
        <v>0</v>
      </c>
      <c r="G894" s="72">
        <v>0</v>
      </c>
      <c r="H894" s="72">
        <f t="shared" si="765"/>
        <v>0</v>
      </c>
      <c r="I894" s="72">
        <v>0</v>
      </c>
      <c r="J894" s="72">
        <v>0</v>
      </c>
      <c r="K894" s="72">
        <v>0</v>
      </c>
      <c r="L894" s="72">
        <v>0</v>
      </c>
      <c r="M894" s="72">
        <f t="shared" si="766"/>
        <v>0</v>
      </c>
      <c r="N894" s="72">
        <v>0</v>
      </c>
      <c r="O894" s="72">
        <v>0</v>
      </c>
      <c r="P894" s="70">
        <v>871</v>
      </c>
    </row>
    <row r="895" spans="1:16" ht="12.75" customHeight="1" x14ac:dyDescent="0.2">
      <c r="A895" s="68">
        <v>872</v>
      </c>
      <c r="B895" s="27" t="s">
        <v>381</v>
      </c>
      <c r="C895" s="72">
        <f t="shared" si="764"/>
        <v>0</v>
      </c>
      <c r="D895" s="72">
        <v>0</v>
      </c>
      <c r="E895" s="72">
        <v>0</v>
      </c>
      <c r="F895" s="72">
        <v>0</v>
      </c>
      <c r="G895" s="72">
        <v>0</v>
      </c>
      <c r="H895" s="72">
        <f t="shared" si="765"/>
        <v>0</v>
      </c>
      <c r="I895" s="72">
        <v>0</v>
      </c>
      <c r="J895" s="72">
        <v>0</v>
      </c>
      <c r="K895" s="72">
        <v>0</v>
      </c>
      <c r="L895" s="72">
        <v>0</v>
      </c>
      <c r="M895" s="72">
        <f t="shared" si="766"/>
        <v>0</v>
      </c>
      <c r="N895" s="72">
        <v>0</v>
      </c>
      <c r="O895" s="72">
        <v>0</v>
      </c>
      <c r="P895" s="70">
        <v>872</v>
      </c>
    </row>
    <row r="896" spans="1:16" ht="12.75" customHeight="1" x14ac:dyDescent="0.2">
      <c r="A896" s="68">
        <v>873</v>
      </c>
      <c r="B896" s="27" t="s">
        <v>380</v>
      </c>
      <c r="C896" s="72">
        <f t="shared" si="764"/>
        <v>0</v>
      </c>
      <c r="D896" s="72">
        <v>0</v>
      </c>
      <c r="E896" s="72">
        <v>0</v>
      </c>
      <c r="F896" s="72">
        <v>0</v>
      </c>
      <c r="G896" s="72">
        <v>0</v>
      </c>
      <c r="H896" s="72">
        <f t="shared" si="765"/>
        <v>0</v>
      </c>
      <c r="I896" s="72">
        <v>0</v>
      </c>
      <c r="J896" s="72">
        <v>0</v>
      </c>
      <c r="K896" s="72">
        <v>0</v>
      </c>
      <c r="L896" s="72">
        <v>0</v>
      </c>
      <c r="M896" s="72">
        <f t="shared" si="766"/>
        <v>0</v>
      </c>
      <c r="N896" s="72">
        <v>0</v>
      </c>
      <c r="O896" s="72">
        <v>0</v>
      </c>
      <c r="P896" s="70">
        <v>873</v>
      </c>
    </row>
    <row r="897" spans="1:16" ht="6" customHeight="1" x14ac:dyDescent="0.2">
      <c r="A897" s="68"/>
      <c r="B897" s="4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0"/>
    </row>
    <row r="898" spans="1:16" ht="15.75" customHeight="1" x14ac:dyDescent="0.2">
      <c r="A898" s="68">
        <v>874</v>
      </c>
      <c r="B898" s="53" t="s">
        <v>346</v>
      </c>
      <c r="C898" s="71">
        <f t="shared" ref="C898:L898" si="767">SUM(C498)-SUM(C494)</f>
        <v>-2192.8999999999987</v>
      </c>
      <c r="D898" s="71">
        <f t="shared" si="767"/>
        <v>-429.90000000000032</v>
      </c>
      <c r="E898" s="71">
        <f t="shared" si="767"/>
        <v>-466.89999999999873</v>
      </c>
      <c r="F898" s="71">
        <f t="shared" si="767"/>
        <v>-945.19999999999891</v>
      </c>
      <c r="G898" s="71">
        <f t="shared" si="767"/>
        <v>-350.89999999999986</v>
      </c>
      <c r="H898" s="71">
        <f t="shared" si="767"/>
        <v>-1361.6999999999944</v>
      </c>
      <c r="I898" s="71">
        <f t="shared" si="767"/>
        <v>316.09999999999843</v>
      </c>
      <c r="J898" s="71">
        <f t="shared" si="767"/>
        <v>-387.89999999999873</v>
      </c>
      <c r="K898" s="71">
        <f t="shared" si="767"/>
        <v>-352.69999999999982</v>
      </c>
      <c r="L898" s="71">
        <f t="shared" si="767"/>
        <v>-937.19999999999982</v>
      </c>
      <c r="M898" s="71">
        <f t="shared" ref="M898:O898" si="768">SUM(M498)-SUM(M494)</f>
        <v>-715.00000000000136</v>
      </c>
      <c r="N898" s="71">
        <f t="shared" si="768"/>
        <v>110.00000000000023</v>
      </c>
      <c r="O898" s="71">
        <f t="shared" si="768"/>
        <v>-824.99999999999841</v>
      </c>
      <c r="P898" s="70">
        <v>874</v>
      </c>
    </row>
    <row r="899" spans="1:16" ht="6" customHeight="1" x14ac:dyDescent="0.2">
      <c r="A899" s="76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77"/>
      <c r="P899" s="77"/>
    </row>
    <row r="900" spans="1:16" ht="6" customHeight="1" x14ac:dyDescent="0.2"/>
    <row r="901" spans="1:16" ht="12.75" customHeight="1" x14ac:dyDescent="0.2">
      <c r="A901" s="56" t="s">
        <v>349</v>
      </c>
    </row>
    <row r="902" spans="1:16" ht="12.75" customHeight="1" x14ac:dyDescent="0.2">
      <c r="A902" s="56" t="s">
        <v>352</v>
      </c>
    </row>
    <row r="903" spans="1:16" ht="12.75" customHeight="1" x14ac:dyDescent="0.2">
      <c r="A903" s="56" t="s">
        <v>350</v>
      </c>
    </row>
    <row r="904" spans="1:16" ht="12.75" customHeight="1" x14ac:dyDescent="0.2">
      <c r="A904" s="56" t="s">
        <v>351</v>
      </c>
    </row>
  </sheetData>
  <mergeCells count="23">
    <mergeCell ref="N11:O11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M11:M12"/>
    <mergeCell ref="A5:G5"/>
    <mergeCell ref="H5:P5"/>
    <mergeCell ref="A6:G6"/>
    <mergeCell ref="H6:P6"/>
    <mergeCell ref="C8:G8"/>
    <mergeCell ref="H8:O8"/>
    <mergeCell ref="A1:G1"/>
    <mergeCell ref="H1:P1"/>
    <mergeCell ref="A2:G2"/>
    <mergeCell ref="H2:P2"/>
    <mergeCell ref="A3:G3"/>
    <mergeCell ref="H3:P3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2018-09-17T19:31:10Z</cp:lastPrinted>
  <dcterms:created xsi:type="dcterms:W3CDTF">2018-02-21T18:22:32Z</dcterms:created>
  <dcterms:modified xsi:type="dcterms:W3CDTF">2018-09-17T20:25:57Z</dcterms:modified>
</cp:coreProperties>
</file>